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40" windowHeight="11640" tabRatio="718" activeTab="0"/>
  </bookViews>
  <sheets>
    <sheet name="成績調書" sheetId="1" r:id="rId1"/>
    <sheet name="細目別採点" sheetId="2" r:id="rId2"/>
    <sheet name="別表1" sheetId="3" r:id="rId3"/>
    <sheet name="運用表（監督員）1" sheetId="4" r:id="rId4"/>
    <sheet name="運用表（課長）1" sheetId="5" r:id="rId5"/>
    <sheet name="運用表（課長）2" sheetId="6" r:id="rId6"/>
    <sheet name="運用表（検査員）1" sheetId="7" r:id="rId7"/>
  </sheets>
  <definedNames>
    <definedName name="_xlnm.Print_Area" localSheetId="4">'運用表（課長）1'!$A$1:$I$44</definedName>
    <definedName name="_xlnm.Print_Area" localSheetId="5">'運用表（課長）2'!$A$1:$G$44</definedName>
    <definedName name="_xlnm.Print_Area" localSheetId="3">'運用表（監督員）1'!$A$1:$I$251</definedName>
    <definedName name="_xlnm.Print_Area" localSheetId="6">'運用表（検査員）1'!$1:$1051</definedName>
    <definedName name="_xlnm.Print_Area" localSheetId="1">'細目別採点'!$A$1:$M$32</definedName>
    <definedName name="_xlnm.Print_Area" localSheetId="0">'成績調書'!$A$1:$Q$41</definedName>
  </definedNames>
  <calcPr fullCalcOnLoad="1"/>
</workbook>
</file>

<file path=xl/sharedStrings.xml><?xml version="1.0" encoding="utf-8"?>
<sst xmlns="http://schemas.openxmlformats.org/spreadsheetml/2006/main" count="2723" uniqueCount="1085">
  <si>
    <t>+1.5</t>
  </si>
  <si>
    <t>-5.0</t>
  </si>
  <si>
    <t>-10</t>
  </si>
  <si>
    <t>+5</t>
  </si>
  <si>
    <t>+2.5</t>
  </si>
  <si>
    <t>-7.5</t>
  </si>
  <si>
    <t>-15</t>
  </si>
  <si>
    <t>+1.0</t>
  </si>
  <si>
    <t>+0.5</t>
  </si>
  <si>
    <t>-5.0</t>
  </si>
  <si>
    <t>-10</t>
  </si>
  <si>
    <t>+10</t>
  </si>
  <si>
    <t>+(20)</t>
  </si>
  <si>
    <t>加減点合計（1+2+3+4）</t>
  </si>
  <si>
    <t>4.その他　※1</t>
  </si>
  <si>
    <t>評定点（65±加減点合計）　※2</t>
  </si>
  <si>
    <t>　　　所　　　見　※5</t>
  </si>
  <si>
    <t>①　　　　　　　　　　　点</t>
  </si>
  <si>
    <t>②　　　　　　　　　　　点</t>
  </si>
  <si>
    <t>③　　　　　　　　　　　点</t>
  </si>
  <si>
    <t>5．評定点計</t>
  </si>
  <si>
    <t>6．法令遵守等　※3</t>
  </si>
  <si>
    <t>7．評定点合計　※4</t>
  </si>
  <si>
    <t>※2　1～3の評定（65±加減点合計）　＋　4の評価（加点合計）　＝　評定点</t>
  </si>
  <si>
    <t>※3　法令遵守等の評価は、課長が行う。</t>
  </si>
  <si>
    <t>※4　評定点合計は、四捨五入により整数とする。</t>
  </si>
  <si>
    <t>※5　所見は必ず記載するものとする。</t>
  </si>
  <si>
    <t>※6　各考査項目毎の採点は、監督員は別紙2-3-1～別紙2-3-5、課長は別紙3-3-1～別紙3-3-2、検査員は別紙4-3-1～別紙4-3-20によるものとし、検査員の評定に先立ち、監督員、検査員が記入する。</t>
  </si>
  <si>
    <t>４．その他</t>
  </si>
  <si>
    <t>５．法令遵守等</t>
  </si>
  <si>
    <t>×0.4+2.6＝</t>
  </si>
  <si>
    <t>×0.4+2.6＝</t>
  </si>
  <si>
    <t>×0.2+4.4＝</t>
  </si>
  <si>
    <t>×0.4+5.2＝</t>
  </si>
  <si>
    <t>+10.0</t>
  </si>
  <si>
    <t>+5.0</t>
  </si>
  <si>
    <t>４.</t>
  </si>
  <si>
    <t>５.</t>
  </si>
  <si>
    <t>その他（加点のみ）</t>
  </si>
  <si>
    <t>技術力、創意工夫、社会性等</t>
  </si>
  <si>
    <t>　　□　施工体制について、監督員から口頭注意等がなかった。</t>
  </si>
  <si>
    <t>+5</t>
  </si>
  <si>
    <t>-7.5</t>
  </si>
  <si>
    <t>-15</t>
  </si>
  <si>
    <t>+2.0</t>
  </si>
  <si>
    <t>+1.0</t>
  </si>
  <si>
    <t>-5.0</t>
  </si>
  <si>
    <t>-10</t>
  </si>
  <si>
    <t>+15</t>
  </si>
  <si>
    <t>+7.5</t>
  </si>
  <si>
    <t>-7.5</t>
  </si>
  <si>
    <t>-15</t>
  </si>
  <si>
    <t>+2.0</t>
  </si>
  <si>
    <t>+1.0</t>
  </si>
  <si>
    <t>　 該当事項が2項目以下・・・・・d</t>
  </si>
  <si>
    <t>　 該当事項が4項目　　　・・・・・b</t>
  </si>
  <si>
    <t>　 該当事項が3項目　　　・・・・・c</t>
  </si>
  <si>
    <t>（盛土・築堤</t>
  </si>
  <si>
    <t>-5</t>
  </si>
  <si>
    <t>+10</t>
  </si>
  <si>
    <t>+5</t>
  </si>
  <si>
    <t>-10</t>
  </si>
  <si>
    <t>-20</t>
  </si>
  <si>
    <t>+2.0</t>
  </si>
  <si>
    <t>+1.0</t>
  </si>
  <si>
    <t>-2.5</t>
  </si>
  <si>
    <t>　　□　工事施工にあたり、関係官公庁等の関係機関との折衝及び調整し、トラブルの発生がない。</t>
  </si>
  <si>
    <t>-5</t>
  </si>
  <si>
    <t>　　□　気象条件に適した混合物の運搬方法、締固め作業の配慮が行われている。</t>
  </si>
  <si>
    <t>　　□　芝生の現場養生が仕様書に基づき管理されている。</t>
  </si>
  <si>
    <t>　　□　公園施設等の仕上がりは、使用目的・使用者の安全に配慮されている。</t>
  </si>
  <si>
    <t>　　□　ｺﾝｸﾘｰﾄ構造物の仕上げが良い。</t>
  </si>
  <si>
    <t>　　□　樹木の活着が良く、支柱の取付・施肥等きめ細かく施工されている。</t>
  </si>
  <si>
    <t>　　□　全体的な美観が良い。</t>
  </si>
  <si>
    <t>　　□　舗装工（芝工含む）の仕上げが良い。</t>
  </si>
  <si>
    <t>　　□　遊具等の作動が安全でかつ良好に作動する。</t>
  </si>
  <si>
    <t>別紙4-3-21</t>
  </si>
  <si>
    <t>別紙4-3-22</t>
  </si>
  <si>
    <t>別紙4-3-23</t>
  </si>
  <si>
    <t>　　　※　ばらつきが少なく、該当事項が60％以上80％未満・・・・・・・・・・・・ｂ</t>
  </si>
  <si>
    <t>+15</t>
  </si>
  <si>
    <t>+7.5</t>
  </si>
  <si>
    <t>-12.5</t>
  </si>
  <si>
    <t>-25</t>
  </si>
  <si>
    <t>+2.5</t>
  </si>
  <si>
    <t>3．出来形及び出来ばえ</t>
  </si>
  <si>
    <t>工 事 名</t>
  </si>
  <si>
    <t>工　　　期</t>
  </si>
  <si>
    <t>課　　長</t>
  </si>
  <si>
    <t>監　督　員</t>
  </si>
  <si>
    <t>（課　長）</t>
  </si>
  <si>
    <t>-   　　　　点</t>
  </si>
  <si>
    <t>±　　　　　　点</t>
  </si>
  <si>
    <t>③検査員（中間）平均</t>
  </si>
  <si>
    <t>×0.4+2.6＝</t>
  </si>
  <si>
    <t>×0.4+6.5＝</t>
  </si>
  <si>
    <t>×0.2+4.3＝</t>
  </si>
  <si>
    <t>×0.4+2.6＝</t>
  </si>
  <si>
    <t>×0.2+4.3＝</t>
  </si>
  <si>
    <t>×0.4+2.6＝</t>
  </si>
  <si>
    <t>×0.4+2.6＝</t>
  </si>
  <si>
    <t>×0.4+6.5＝</t>
  </si>
  <si>
    <t>　□　専門技術者が配置されていない。</t>
  </si>
  <si>
    <t>　　　2項目該当・・・・・・・・・・・・・・・・e</t>
  </si>
  <si>
    <t>　□　定められた工事材料の検査義務を怠り、破</t>
  </si>
  <si>
    <t>【記入方法】　該当する項目の□にレマークを記入する。</t>
  </si>
  <si>
    <t>　　　　1項目でも該当があれば・・・・・d</t>
  </si>
  <si>
    <t>　　　1項目でも該当があれば・・・・・d</t>
  </si>
  <si>
    <t>　　□　主任技術者は、優れた技術判断で良好な施工を行った。</t>
  </si>
  <si>
    <t>　　□　地域住民（や施設管理者及び入居者）等の工事関係者以外の者との間にトラブルが生じないように努めた。</t>
  </si>
  <si>
    <t>土木工事請負者施工成績調書（250万円未満）</t>
  </si>
  <si>
    <t>土木工事（250万円未満）成績採点の考査項目の考査項目別運用表（監督員）</t>
  </si>
  <si>
    <t>土木工事（250万円未満）成績採点の考査項目の考査項目別運用表（課長）</t>
  </si>
  <si>
    <t>工程管理がやや不備である</t>
  </si>
  <si>
    <t>　□　劣っていた。</t>
  </si>
  <si>
    <t>（監督員からの報告等で判断しても</t>
  </si>
  <si>
    <t>　よい。）</t>
  </si>
  <si>
    <t>土木工事（250万円未満）成績採点の考査項目の考査項目別運用表（検査員）</t>
  </si>
  <si>
    <t>　□　契約図書に基づく施工上の義務につき、</t>
  </si>
  <si>
    <t>　　　 より修補の請求を行った。</t>
  </si>
  <si>
    <t>　　　　2項目該当・・・・・・・・・・・・・・・e</t>
  </si>
  <si>
    <t>　　　　1項目でも該当があれば・・・・d</t>
  </si>
  <si>
    <t>　　□　関連工事との取り合いが良い。</t>
  </si>
  <si>
    <t>　　□　仕上がり状態がよく、全体的な美観が優れている。</t>
  </si>
  <si>
    <t>　　□　主設備、関連設備、操作制御設備が全体的に統制されており</t>
  </si>
  <si>
    <t>　□　請負者の責により工期内に工事を完成させ</t>
  </si>
  <si>
    <t>　　　 なかった。</t>
  </si>
  <si>
    <t>　　　（但し、改善指示による場合を除く）</t>
  </si>
  <si>
    <t>　　　 上記該当あれば・・・・・・・・・・・e</t>
  </si>
  <si>
    <t>　　　 上記該当あれば・・・・・・・・・・・ｄ</t>
  </si>
  <si>
    <t>　□　施工計画書が工事着手前に提出されてい</t>
  </si>
  <si>
    <t>　　　 ない。</t>
  </si>
  <si>
    <t>-10点</t>
  </si>
  <si>
    <t>-8点</t>
  </si>
  <si>
    <t>-5点</t>
  </si>
  <si>
    <t>-3点</t>
  </si>
  <si>
    <t>氏名                                                    　　印</t>
  </si>
  <si>
    <t>③　「工事関係者」とは、②を履行する工事現場に従事する現場代理人、監理技術者、主任技術者、品質証明員、請負会社の現場従業員及び②を履行するために</t>
  </si>
  <si>
    <t xml:space="preserve"> 6.　建設業法に違反する事実が判明した。　　例）一括下請け、技術者の専任違反等</t>
  </si>
  <si>
    <t>　　　　に管理されている。</t>
  </si>
  <si>
    <t>　　□　掘削深度、排出土砂、孔内水位の変動及び安定液を用いる場合の孔内の安定液濃度、比重等が適切</t>
  </si>
  <si>
    <t>　　□　その他</t>
  </si>
  <si>
    <t>　　　　　　　　　　　理由：</t>
  </si>
  <si>
    <t>　該当項目が80％以上・・・・・・・・・・・・・</t>
  </si>
  <si>
    <t>　該当項目が60％以上80％未満 ・・・・・</t>
  </si>
  <si>
    <t>　該当項目が60％未満・・・・・・・・・・・・・</t>
  </si>
  <si>
    <t>a</t>
  </si>
  <si>
    <t>b</t>
  </si>
  <si>
    <t>c</t>
  </si>
  <si>
    <t>d</t>
  </si>
  <si>
    <t>e</t>
  </si>
  <si>
    <t>　　　　　　　　　　　</t>
  </si>
  <si>
    <t>b　</t>
  </si>
  <si>
    <t>c　</t>
  </si>
  <si>
    <t>d　　</t>
  </si>
  <si>
    <t>　□　安全対策の不備により重大な災害等を受</t>
  </si>
  <si>
    <t>　　　 けた。</t>
  </si>
  <si>
    <t xml:space="preserve"> 　　　上記該当あれば・・・・・e</t>
  </si>
  <si>
    <t>　□　安全管理に関する現場管理または防災体</t>
  </si>
  <si>
    <t>　　　 制が不適切であった。</t>
  </si>
  <si>
    <t>　　　　上記該当あれば・・・・・d</t>
  </si>
  <si>
    <t>　□　関連工事との調整に関して、発注者の指示</t>
  </si>
  <si>
    <t>　　　 に従わなかったため、関連工事を含む工事</t>
  </si>
  <si>
    <t>　　　上記該当あれば・・・・・・・・・・・e</t>
  </si>
  <si>
    <t xml:space="preserve">     □　足場や支保工について、組立完了時や使用中の点検及び管理がチェックリスト等を用いて実施されている。</t>
  </si>
  <si>
    <t>考査項目</t>
  </si>
  <si>
    <t>a</t>
  </si>
  <si>
    <t>　　□　全体的な美観が良い。</t>
  </si>
  <si>
    <t>　　□　施工管理記録から不可視部分の出来ばえの良さがうかがえる。</t>
  </si>
  <si>
    <t>　　□　舗装の平坦性が良い。</t>
  </si>
  <si>
    <t>　　□　構造物の通りが良い。</t>
  </si>
  <si>
    <t>　　□　構造物へのすり付けが良い。</t>
  </si>
  <si>
    <t>　　□　雨水処理が良い。</t>
  </si>
  <si>
    <t>　　□　水圧がかかる箇所においては、所定の水圧試験を実施し、その結果が良好である。</t>
  </si>
  <si>
    <t>　　□　埋設標示テープを布設している。</t>
  </si>
  <si>
    <t>　　□　植生、吹付等の状態が均一である。</t>
  </si>
  <si>
    <t>　　□　土工関係の仕上げが良い。</t>
  </si>
  <si>
    <t>□　　該当項目なし</t>
  </si>
  <si>
    <t>技術者が適切に配置されている</t>
  </si>
  <si>
    <t>技術者がほぼ適切に配置されている</t>
  </si>
  <si>
    <t>技術者の配置がやや不備である</t>
  </si>
  <si>
    <t>技術者の配置が不備である</t>
  </si>
  <si>
    <t>　　□　現場代理人として、工事全体の把握ができている。</t>
  </si>
  <si>
    <t>　　□　書類整理、資料整理が適切に処理されている。</t>
  </si>
  <si>
    <t>　　□　契約書、設計図書、指針等を良く理解し、現場に反映して工事を行っている。</t>
  </si>
  <si>
    <t>　　□　作業環境、気象、地質条件等の困難克服に努めている。</t>
  </si>
  <si>
    <t>　　□　下請の施工体制、施工状況を把握し、部下等共によく指導している。</t>
  </si>
  <si>
    <t>　　□　使用材料等の品質保証書等または工事記録写真が適切に整理されている。</t>
  </si>
  <si>
    <t>　　□　工事全体で使用機械、車両等で低騒音、排出ガス対策機械を使用している。</t>
  </si>
  <si>
    <t>上記以外の工事</t>
  </si>
  <si>
    <t>　　□　理由：　　　　　　　　　　　　　　　　　　　　　　　　　　　　　　　　　　　　　　</t>
  </si>
  <si>
    <t>　　　※　該当工種の考査事項で考査し、最大考査項目は5項目とする。</t>
  </si>
  <si>
    <t>※1　その他の評価は、監督員は技術力及び創意工夫について、課長は社会性について、特に評価したいところがあれば、通常の評定を参考に行うこと。</t>
  </si>
  <si>
    <t>　　□　品質や性能確保のための製作着手前の技術検討が充分され、内容が確認できる。</t>
  </si>
  <si>
    <t>　　□　製品の機能、性能管理が設計図書のとおり実施され、内容が確認でき、欠陥がなく満足している。</t>
  </si>
  <si>
    <t>　　□　操作制御関係が、所定の機能を有しているとともに、必要な安全装置、保護装置の機能が確認でき、</t>
  </si>
  <si>
    <t>　　　　満足している。</t>
  </si>
  <si>
    <t>　　□　写真管理基準の管理項目を満足している。</t>
  </si>
  <si>
    <t>□　文書で改善指示を行った。</t>
  </si>
  <si>
    <t>法令遵守等（減点のみ）</t>
  </si>
  <si>
    <t>　　　※　ばらつきが少なく、該当事項が80％以上 ・・・・・・・・・・・・・・・・・・a</t>
  </si>
  <si>
    <t>　　 破壊検査を行った。</t>
  </si>
  <si>
    <t xml:space="preserve">     □　使用機械、車両等の点検整備がなされ、管理されている。</t>
  </si>
  <si>
    <t>　　□　作業主任者を選任し、配置している。</t>
  </si>
  <si>
    <t>　該当項目が90％以上・・・・・・・・・・・・・</t>
  </si>
  <si>
    <t>　該当項目が80％以上90％未満 ・・・・・</t>
  </si>
  <si>
    <t>施工管理が適切である</t>
  </si>
  <si>
    <t>施工管理がやや不備である</t>
  </si>
  <si>
    <t>施工管理が不備である</t>
  </si>
  <si>
    <t>　　□　施工計画書と現場施工方法が一致している。</t>
  </si>
  <si>
    <t>　　□　施工計画書と現場の施工体制等が一致している。</t>
  </si>
  <si>
    <t>　　□　施工計画書の内容が設計図書の内容及び現場条件を反映したものとなっている。</t>
  </si>
  <si>
    <t>　　□　工事材料の使用及び調達計画が十分なされ、管理されている。</t>
  </si>
  <si>
    <t>　　　 文書により指示を行った。</t>
  </si>
  <si>
    <t>　　□　コンクリートの打継目処理を適切に行っている。</t>
  </si>
  <si>
    <t>　　　　確認を行っている。</t>
  </si>
  <si>
    <t>　　□　検査時に強度が確認できない箇所については、シュミットハンマーまたは現場養生供試体により強度の</t>
  </si>
  <si>
    <t>/</t>
  </si>
  <si>
    <t>Ⅱ.</t>
  </si>
  <si>
    <t>/</t>
  </si>
  <si>
    <t>2.</t>
  </si>
  <si>
    <t xml:space="preserve">     □　各種安全パトロールで指摘を受けた事項について、速やかに改善を図り、かつ関係者に是正報告している。</t>
  </si>
  <si>
    <t xml:space="preserve">     □　災害時等に安全管理の臨機の措置を行った。</t>
  </si>
  <si>
    <t>a</t>
  </si>
  <si>
    <t>b</t>
  </si>
  <si>
    <t>c</t>
  </si>
  <si>
    <t>d</t>
  </si>
  <si>
    <t>e</t>
  </si>
  <si>
    <t>　の「評定対象項目」の2項目以上が</t>
  </si>
  <si>
    <t>　　　　　　　　　　　</t>
  </si>
  <si>
    <t>a</t>
  </si>
  <si>
    <t>b</t>
  </si>
  <si>
    <t>c</t>
  </si>
  <si>
    <t>d</t>
  </si>
  <si>
    <t>e</t>
  </si>
  <si>
    <t>　　　・</t>
  </si>
  <si>
    <t>　　□　自社の写真管理基準等を設定し、創意工夫を持って適切に管理している。</t>
  </si>
  <si>
    <t>a</t>
  </si>
  <si>
    <t>b</t>
  </si>
  <si>
    <t>c</t>
  </si>
  <si>
    <t>d</t>
  </si>
  <si>
    <t>a</t>
  </si>
  <si>
    <t>b</t>
  </si>
  <si>
    <t>c</t>
  </si>
  <si>
    <t>d</t>
  </si>
  <si>
    <t>e</t>
  </si>
  <si>
    <t>　しない。</t>
  </si>
  <si>
    <t>Ⅲ.出来ばえ</t>
  </si>
  <si>
    <t>b</t>
  </si>
  <si>
    <t>c</t>
  </si>
  <si>
    <t>d</t>
  </si>
  <si>
    <t>　　□　クラックがない。</t>
  </si>
  <si>
    <t>　</t>
  </si>
  <si>
    <t>　　　 る。</t>
  </si>
  <si>
    <t>a</t>
  </si>
  <si>
    <t>b</t>
  </si>
  <si>
    <t>c</t>
  </si>
  <si>
    <t>d</t>
  </si>
  <si>
    <t>a</t>
  </si>
  <si>
    <t>b</t>
  </si>
  <si>
    <t>c</t>
  </si>
  <si>
    <t>d</t>
  </si>
  <si>
    <t>a</t>
  </si>
  <si>
    <t>b</t>
  </si>
  <si>
    <t>c</t>
  </si>
  <si>
    <t>d</t>
  </si>
  <si>
    <t>a</t>
  </si>
  <si>
    <t>b</t>
  </si>
  <si>
    <t>c</t>
  </si>
  <si>
    <t>d</t>
  </si>
  <si>
    <t>　　　・</t>
  </si>
  <si>
    <t>□　品質管理が適切である</t>
  </si>
  <si>
    <t>□　品質管理がほぼ適切である</t>
  </si>
  <si>
    <t>□　他の項目に該当しない。</t>
  </si>
  <si>
    <t>□　品質管理がやや不備である。</t>
  </si>
  <si>
    <t>□　品質管理が不備である。</t>
  </si>
  <si>
    <t>a</t>
  </si>
  <si>
    <t>b</t>
  </si>
  <si>
    <t>c</t>
  </si>
  <si>
    <t>d</t>
  </si>
  <si>
    <t>a</t>
  </si>
  <si>
    <t>b</t>
  </si>
  <si>
    <t>c</t>
  </si>
  <si>
    <t>d</t>
  </si>
  <si>
    <t>コンクリート</t>
  </si>
  <si>
    <t>コンクリート</t>
  </si>
  <si>
    <t>a</t>
  </si>
  <si>
    <t>b</t>
  </si>
  <si>
    <t>c</t>
  </si>
  <si>
    <t>d</t>
  </si>
  <si>
    <t>　　□　土質試験を実施し,適切な盛土材を使用している。</t>
  </si>
  <si>
    <t>　　□　現地発生材を盛土材とする場合は、表土や草根類が混入していない。</t>
  </si>
  <si>
    <t>　　□　締固めを適切な条件で施工している。</t>
  </si>
  <si>
    <t>　　□　排水対策が適切に実施されている。</t>
  </si>
  <si>
    <t>　　□　補強材を仮置きする場合は、水平なところを選び、角材等を敷いたり、シートで覆う等の配慮がされてい</t>
  </si>
  <si>
    <t>　　　　る。</t>
  </si>
  <si>
    <t>　　□　壁面から1.5ｍ範囲の巻き出し、敷均し作業は、人力により行っている。</t>
  </si>
  <si>
    <t>　　□　壁面工と補強材の連結が適切に行われている。</t>
  </si>
  <si>
    <t>　　□　通りが良い。</t>
  </si>
  <si>
    <t>　　□　天端仕上げが良い。</t>
  </si>
  <si>
    <t>　　□　壁面にクラック、錆びが無い。</t>
  </si>
  <si>
    <t>　　□　全体的な美観が良い。</t>
  </si>
  <si>
    <t>　　□　材料の品質がミルシート等で確認できる。</t>
  </si>
  <si>
    <t>　　□　現場に管を保管するときは、第三者が立ち入らないよう柵等を設けるとともに、倒壊等が生じないよう安全</t>
  </si>
  <si>
    <t xml:space="preserve">        る。</t>
  </si>
  <si>
    <t>　　□　管の接合にあたっては、管の規格にあった方法で接合部を十分密着させ、水密性が保たれている。</t>
  </si>
  <si>
    <t>　　□　接合に際し、差し込み深さが確認できる印を付けている。</t>
  </si>
  <si>
    <t xml:space="preserve">        いる。</t>
  </si>
  <si>
    <t>　　　　高も適正である。</t>
  </si>
  <si>
    <t>　　□　施工管理記録等から不可視部分の出来ばえの良さがうかがえる。</t>
  </si>
  <si>
    <t>　　□　材料の品質がミルシート等で確認できる。</t>
  </si>
  <si>
    <t>　　□　埋め戻しが、所定の厚さ毎に十分締め固められている。</t>
  </si>
  <si>
    <t>　　□　埋設標識テープを布設している。</t>
  </si>
  <si>
    <t>　　□　管路工の施工にあたり、管路が完全に接続されていることが通過試験により確認している。</t>
  </si>
  <si>
    <t>　　□　気密試験が必要な場合は、それを実施し、結果が良好である。</t>
  </si>
  <si>
    <t>　　□　端部処理が良い。</t>
  </si>
  <si>
    <t>　　□　舗装の仕上げが良い。</t>
  </si>
  <si>
    <t>　　□　施工基面が平滑に仕上げられている。</t>
  </si>
  <si>
    <t>　　□　裏込め材、胴込めコンクリートの充填または締め固めが十分で、空隙が生じていない。</t>
  </si>
  <si>
    <t>　　□　ブロックのかみ合わせ又は連結が適切で、裏込め材の吸出しがない。</t>
  </si>
  <si>
    <t>　　□　端部や曲線部の処理が適切である。</t>
  </si>
  <si>
    <t>　　□　地山の湧水処理が適切に行われている。</t>
  </si>
  <si>
    <t>　　□　水抜き孔の、個数・勾配等が適切である。</t>
  </si>
  <si>
    <t>　　□　植生の養生が適切である。（緑化ブロック工で植生工がある場合）</t>
  </si>
  <si>
    <t>　　□　基礎底面の勾配が規定通りである。（大型ブロック等で、勾配が規定されている場合）</t>
  </si>
  <si>
    <t>　　□　材料のかみ合わせが良い、またはクラックが無い。</t>
  </si>
  <si>
    <t>　　□　天端、端部の仕上げが良い。</t>
  </si>
  <si>
    <t>　　□　地山、構造物とのすりつけが良い。</t>
  </si>
  <si>
    <t>　　□　撤去に際し、粉塵、汚濁水の処理を適切に行っている。</t>
  </si>
  <si>
    <t>　　□　鋼製高欄、桁材の撤去において、設計図書による処分方法により行っている。</t>
  </si>
  <si>
    <t>　　□　撤去に伴ない、発生する殻等の落下を防止する安全対策を講じている。</t>
  </si>
  <si>
    <t>　　□　撤去前の構造物の寸法等を計測し数量確認を行っている。</t>
  </si>
  <si>
    <t>　　□　振動、騒音の軽減に配慮した工法を採用している。</t>
  </si>
  <si>
    <t>a</t>
  </si>
  <si>
    <t>b</t>
  </si>
  <si>
    <t>c</t>
  </si>
  <si>
    <t>d</t>
  </si>
  <si>
    <t>　　□　壊し残しが無い</t>
  </si>
  <si>
    <t>　　□　現場の後片付けが適切にされている。　　　　　　　　　　　　　　　　</t>
  </si>
  <si>
    <t>　　□　河川、道路等に落下物が残っていない。</t>
  </si>
  <si>
    <t>　　□　撤去後の現場の安全性に配慮している。（立入禁止等の措置） 　　　　　</t>
  </si>
  <si>
    <t>または</t>
  </si>
  <si>
    <t>a</t>
  </si>
  <si>
    <t>b</t>
  </si>
  <si>
    <t>c</t>
  </si>
  <si>
    <t>d</t>
  </si>
  <si>
    <t>/</t>
  </si>
  <si>
    <t>Ⅲ.</t>
  </si>
  <si>
    <t>/</t>
  </si>
  <si>
    <t>Ⅳ.</t>
  </si>
  <si>
    <t>/</t>
  </si>
  <si>
    <t xml:space="preserve">     上記該当あれば・・・・・・・・・・・ｄ</t>
  </si>
  <si>
    <t>　   破壊検査を行った。</t>
  </si>
  <si>
    <t xml:space="preserve">     上記該当あれば・・・・・・・・・・・e</t>
  </si>
  <si>
    <t>12.　受注企業の社員に「指定暴力団」あるいは「指定暴力団の傘下組織（団体）」に所属する構成員、準構成員、企業舎弟等、暴力団関係者がいることが判明した。</t>
  </si>
  <si>
    <t>評定した工種</t>
  </si>
  <si>
    <t>部    　　　　　　　　　　　　課</t>
  </si>
  <si>
    <t>担当部課名</t>
  </si>
  <si>
    <t xml:space="preserve">     □　工事現場における保安施設等の整備・設置・管理が的確であり、よく整備されている。</t>
  </si>
  <si>
    <t xml:space="preserve">     □　その他</t>
  </si>
  <si>
    <t xml:space="preserve">     □　過積載防止に積極的に取り組んでいる。</t>
  </si>
  <si>
    <t>ブロック積み工</t>
  </si>
  <si>
    <t>旧橋撤去工</t>
  </si>
  <si>
    <t>　　　　の恐れがない。</t>
  </si>
  <si>
    <t>　　　　・W/C・最大骨材粒径・塩基総量等）が確認できる。</t>
  </si>
  <si>
    <t>管水路工事</t>
  </si>
  <si>
    <t>　　　　基づく処置を行っている。</t>
  </si>
  <si>
    <t>　　　　適切な処置を行っている。　　</t>
  </si>
  <si>
    <t>　 該当事項が4～5項目 ・・・・・b</t>
  </si>
  <si>
    <t>　　□　取付部のすりつけが良い。</t>
  </si>
  <si>
    <t>ブロック積み工</t>
  </si>
  <si>
    <t>旧橋撤去工</t>
  </si>
  <si>
    <t>舗装工事</t>
  </si>
  <si>
    <t>塗装工事</t>
  </si>
  <si>
    <t>（工場塗装を</t>
  </si>
  <si>
    <t>除く）</t>
  </si>
  <si>
    <t>植栽工事</t>
  </si>
  <si>
    <t>防護柵（網）工事</t>
  </si>
  <si>
    <t>区画線工事</t>
  </si>
  <si>
    <t>建築工事</t>
  </si>
  <si>
    <t>電気設備工事</t>
  </si>
  <si>
    <t>照明設備工事</t>
  </si>
  <si>
    <t>【共通】</t>
  </si>
  <si>
    <t>　　□　使用材料は、材料承認願いで承認され、材料検査を合格していることが確認できる。</t>
  </si>
  <si>
    <t>　　□　水圧試験の合格が、資料等により確認できる。</t>
  </si>
  <si>
    <t>　　□　継手の施工が適切であることが、資料等により確認できる。</t>
  </si>
  <si>
    <t>　　□　切管の端部処理が適切であることが、資料等により確認できる。</t>
  </si>
  <si>
    <t>　　□　使用材料は布設まで保管管理が適切であることが確認できる。</t>
  </si>
  <si>
    <t>　　□　弁筺類が操作に支障なく、適切に設置されている。</t>
  </si>
  <si>
    <t>　　□　ポリエチレンスリーブ被覆工及び管表示テープを適切に施工している。</t>
  </si>
  <si>
    <t>　　□　コンクリート構造物工事の品質を満足していることが確認できる。</t>
  </si>
  <si>
    <t>　　□　管布設部・宅地部の路面復旧は、仕様書通り施工され、既設とのすりつけも良い。</t>
  </si>
  <si>
    <t>　　□　仮設管の維持管理が適切になされている。</t>
  </si>
  <si>
    <t>　　□　その他　　（理由：　　　　　　　　　　　　　　　　　　　　　　　　　　　　　　　　　　　　　　　　）</t>
  </si>
  <si>
    <t>【開削】</t>
  </si>
  <si>
    <t>　　□　山留工、支保工を適切に施工している。</t>
  </si>
  <si>
    <t>　　□　掘削面以下を乱さないように施工している。</t>
  </si>
  <si>
    <t>　　□　施工基面が平滑に仕上げられている。</t>
  </si>
  <si>
    <t>　　□　埋戻しにおいて、締固めが適切な方法で施工されており、工事終了後の沈下が見られない。</t>
  </si>
  <si>
    <t>　　□　埋設表示テープを適切に布設している。</t>
  </si>
  <si>
    <t>【推進】</t>
  </si>
  <si>
    <t>　　□　管路接合部の処理・強度・水密性が適切である。</t>
  </si>
  <si>
    <t>その他類似工事</t>
  </si>
  <si>
    <t>通信設備工事</t>
  </si>
  <si>
    <t>受変電設備工事</t>
  </si>
  <si>
    <t>上記以外の工事</t>
  </si>
  <si>
    <t>または合併工事</t>
  </si>
  <si>
    <t>　　　ガードマンの受け入れ、土木作業員用の自動販売機の設置等を行っている事実が判明した。</t>
  </si>
  <si>
    <t>14.　安全管理の措置が不適切であったために、死傷者を生じさせた工事関係者事故、または重大な損害を与えた公衆災害を起こした。</t>
  </si>
  <si>
    <t xml:space="preserve">     □　重機操作に際して、誘導員配置や重機と人の行動範囲の分離措置がなされている。</t>
  </si>
  <si>
    <t>　　上記該当あれば・・・・・・・・・・・e</t>
  </si>
  <si>
    <t>　 、ばらつきが規格値の概ね50％以内で、下記の「評価</t>
  </si>
  <si>
    <t>　　□　構造物等にきめ細やかな施工がなされている。</t>
  </si>
  <si>
    <t>　　□　制作上の補修痕跡がない。</t>
  </si>
  <si>
    <t>維持修繕工事</t>
  </si>
  <si>
    <t>a</t>
  </si>
  <si>
    <t>　対象項目」の4項目以上が該当する。</t>
  </si>
  <si>
    <t>「評価対象項目」</t>
  </si>
  <si>
    <t>1．施工体制</t>
  </si>
  <si>
    <t>Ⅰ．施工体制一般</t>
  </si>
  <si>
    <t>Ⅱ．配置技術者</t>
  </si>
  <si>
    <t>2．施工状況</t>
  </si>
  <si>
    <t>Ⅰ．施工管理</t>
  </si>
  <si>
    <t>Ⅱ．工程管理</t>
  </si>
  <si>
    <t>Ⅲ．安全対策</t>
  </si>
  <si>
    <t>Ⅳ．対外関係</t>
  </si>
  <si>
    <t>Ⅰ．出来形</t>
  </si>
  <si>
    <t>Ⅱ．品質</t>
  </si>
  <si>
    <t>Ⅲ．出来ばえ</t>
  </si>
  <si>
    <t>　　□　鋼材の員数照合がミルシート等（現物照合を含む）で確認されている。</t>
  </si>
  <si>
    <t>　　□　塗装する面が乾燥状態であることが確認できる。（重ね塗りの場合も含む）</t>
  </si>
  <si>
    <t>　　□　素地調整の場合、第1種ケレン後4時間以内に金属前処理塗装を実施していることが確認できる。</t>
  </si>
  <si>
    <t>　　□　塗装の空缶管理が、写真等で確実に空であることが確認できる。</t>
  </si>
  <si>
    <t>　【架設関係】</t>
  </si>
  <si>
    <t>　　□　ボルトの締付確認が実施され、適切に記録が保管されている。</t>
  </si>
  <si>
    <t>対外関係が適切であった</t>
  </si>
  <si>
    <t>対外関係がやや不備である</t>
  </si>
  <si>
    <t>対外関係が不備であった</t>
  </si>
  <si>
    <t>　□　出来形管理図及び出来形管理表に創意工夫がある。</t>
  </si>
  <si>
    <t>　□　出来形測定において不可視部分の出来形が写真で的確に判断できる。</t>
  </si>
  <si>
    <t>　□　自社の管理基準を設定し管理している。</t>
  </si>
  <si>
    <t>　□　写真管理基準の管理項目を満足している。</t>
  </si>
  <si>
    <t>　□　その他</t>
  </si>
  <si>
    <t>　　出来ばえ</t>
  </si>
  <si>
    <t>a</t>
  </si>
  <si>
    <t>工種</t>
  </si>
  <si>
    <t>　　□　ネット等の重ね幅が10cm以上確保されている。</t>
  </si>
  <si>
    <t>　　□　吹付け厚さが均等である。</t>
  </si>
  <si>
    <t>　　□　吹付け厚さによって、必要な場合2層以上に分けて行っているのが確認できる。</t>
  </si>
  <si>
    <t>別紙1-3-1（第４関係）</t>
  </si>
  <si>
    <t>別紙1-3-2（第４関係）</t>
  </si>
  <si>
    <t>別紙2-3-1</t>
  </si>
  <si>
    <t>別紙2-3-2</t>
  </si>
  <si>
    <t>別紙2-3-3</t>
  </si>
  <si>
    <t>別紙2-3-4</t>
  </si>
  <si>
    <t>別紙2-3-5</t>
  </si>
  <si>
    <t>別紙3-3-1</t>
  </si>
  <si>
    <t>別紙3-3-2</t>
  </si>
  <si>
    <t>別紙4-3-1</t>
  </si>
  <si>
    <t>別紙4-3-2</t>
  </si>
  <si>
    <t>別紙4-3-3</t>
  </si>
  <si>
    <t>別紙4-3-4</t>
  </si>
  <si>
    <t>別紙4-3-5</t>
  </si>
  <si>
    <t>別紙4-3-6</t>
  </si>
  <si>
    <t>別紙4-3-7</t>
  </si>
  <si>
    <t>別紙4-3-8</t>
  </si>
  <si>
    <t>別紙4-3-9</t>
  </si>
  <si>
    <t>別紙4-3-10</t>
  </si>
  <si>
    <t>別紙4-3-11</t>
  </si>
  <si>
    <t>別紙4-3-12</t>
  </si>
  <si>
    <t>別紙4-3-13</t>
  </si>
  <si>
    <t>別紙4-3-14</t>
  </si>
  <si>
    <t>別紙4-3-15</t>
  </si>
  <si>
    <t>別紙4-3-16</t>
  </si>
  <si>
    <t>別紙4-3-17</t>
  </si>
  <si>
    <t>別紙4-3-18</t>
  </si>
  <si>
    <t>別紙4-3-19</t>
  </si>
  <si>
    <t>別紙4-3-20</t>
  </si>
  <si>
    <t>　【コンクリートまたはモルタル吹付工関係】</t>
  </si>
  <si>
    <t>　　□　金網等の重ね幅が10cm以上確保されている。</t>
  </si>
  <si>
    <t>　　□　供試体が当該現場の供試体であることが確認できる。</t>
  </si>
  <si>
    <t>　　□　跳ね返り材料が適切に処理されている。</t>
  </si>
  <si>
    <t>　【現場打設法枠工関係】</t>
  </si>
  <si>
    <t>　　□　製品の形状、寸法の設計値に対する実測値が許容範囲以内であり、満足している。</t>
  </si>
  <si>
    <t>※該当事項が７項目以上・・・・・a</t>
  </si>
  <si>
    <t>　 該当事項が５～６項目　　　・・・・・b</t>
  </si>
  <si>
    <t>　 該当事項が４項目　　　・・・・・c</t>
  </si>
  <si>
    <t>　 該当事項が３項目以下・・・・・d</t>
  </si>
  <si>
    <t>　　□　製品の性能、機能において、実測値が設計値以上となっており、満足している。</t>
  </si>
  <si>
    <t>　　□　材料の品質照合がミルシート等（現物照合を含む）で確認でき、満足している。</t>
  </si>
  <si>
    <t>　　上記該当事項があれば・・・・・e</t>
  </si>
  <si>
    <t>　該当項目が80％以上90％未満・・・・・・</t>
  </si>
  <si>
    <t>　 該当欄で評価</t>
  </si>
  <si>
    <t>　　た試験」　　　※ばらつきの判断は別紙５を参考にする。</t>
  </si>
  <si>
    <t>　　□　塗装管理が設計書のとおり実施され、内容が確認でき、欠陥がなく満足している。</t>
  </si>
  <si>
    <t>　　□　製品の機能、性能管理が設計書のとおり実施され、内容が確認でき、欠陥がなく満足している。</t>
  </si>
  <si>
    <t>　　　　 している。</t>
  </si>
  <si>
    <t>　　□　塗膜の有害な付着物がない。</t>
  </si>
  <si>
    <t>コンクリート構造物</t>
  </si>
  <si>
    <t>工事</t>
  </si>
  <si>
    <t>　　□　設計図書に基づくコンクリートの配合試験及び試験練が行われており、適切なコンクリートの規格（強度</t>
  </si>
  <si>
    <t>　　□　コンクリート打設時の必要な供試体を採取し、強度・スランプ・空気量が確認できる。</t>
  </si>
  <si>
    <t>　　□　コンクリート供試体が当該現場の供試体であることが確認できる。</t>
  </si>
  <si>
    <t>　「評価対象項目」</t>
  </si>
  <si>
    <t>　　□　操作制御関係が、所定の機能を有しているとともに、必要な安全装置、保護装置の機能が確認でき、満足</t>
  </si>
  <si>
    <t>　　□　設備の総合性能が設計書のとおり確保され、内容が確認でき、満足している。</t>
  </si>
  <si>
    <t>　　□　塗装の空缶管理が、写真等で確実に確認できる。</t>
  </si>
  <si>
    <t>植栽工事</t>
  </si>
  <si>
    <t>　　□　土壌硬度試験及び土壌試験（PH）を実施し施工に反映している。</t>
  </si>
  <si>
    <t>　　□　活着管理が適切に行われている。</t>
  </si>
  <si>
    <t>　　□　樹木等に損傷、はちくずれ等がなく保護養生が適切に行われている。</t>
  </si>
  <si>
    <t>　　□　樹木等の育成に害のあるものは除去されている。</t>
  </si>
  <si>
    <t>　　□　余剰枝の剪定、整形その他必要な手入れが行われている。</t>
  </si>
  <si>
    <t>　　□　肥料が直接樹木の根に触れないよう均一に施肥されている。</t>
  </si>
  <si>
    <t>・区画線等</t>
  </si>
  <si>
    <t>設置工事</t>
  </si>
  <si>
    <t>　　□　防護柵設置要領、視線誘導標設置基準、道路標識ハンドブック等の規定に従い適切に施工し、</t>
  </si>
  <si>
    <t>　　　　規格値を満足している。</t>
  </si>
  <si>
    <t>　　□　対外関係について、監督員から口頭注意等がなかった。</t>
  </si>
  <si>
    <t>　　□　ペイント式（常温式）区画線に使用するシンナーの使用量が10％程度以下である。</t>
  </si>
  <si>
    <t>　　□　塗料の空缶管理が、写真等で確実に空であることが確認できる。</t>
  </si>
  <si>
    <t>建築工事</t>
  </si>
  <si>
    <t>　　□　材料の品質及び形状が設計図書等との適切性確認ができ、証明書が整備されている。</t>
  </si>
  <si>
    <t>　　□　部品の品質及び形状が設計図書等との適切性確認ができ、証明書が整備されている。</t>
  </si>
  <si>
    <t>　　□　舗装復旧工において、その施工が仕様書の規定に従って実施されており、既設舗装との段差がなく</t>
  </si>
  <si>
    <t>　　　　仕上がり状態が良い。</t>
  </si>
  <si>
    <t>　　□　縁石・柵・標識等の道路付属物の復旧が適切に行われている。</t>
  </si>
  <si>
    <t>合併工事</t>
  </si>
  <si>
    <t>工事等）</t>
  </si>
  <si>
    <t>　　□　コンクリート構造物の肌がよい。</t>
  </si>
  <si>
    <t>　　□　コンクリート構造物の通りがよい。</t>
  </si>
  <si>
    <t>　　□　天端仕上げ、端部仕上げがよい。</t>
  </si>
  <si>
    <t>　　□　漏水がない。</t>
  </si>
  <si>
    <t>　　□　全体的な美観がよい。</t>
  </si>
  <si>
    <t>　　□　仕上げが良い。</t>
  </si>
  <si>
    <t>□　2.指名停止2ヶ月以上3ヶ月未満</t>
  </si>
  <si>
    <t>□　3.指名停止1ヶ月以上2ヶ月未満</t>
  </si>
  <si>
    <t>□　4.指名停止2週間以上1ヶ月未満</t>
  </si>
  <si>
    <t>□　5.文書注意</t>
  </si>
  <si>
    <t>□　6.口頭注意</t>
  </si>
  <si>
    <t>　　□　塗装の塗布が均一である。</t>
  </si>
  <si>
    <t>　　□　視認性が良い。</t>
  </si>
  <si>
    <t>　　□　接着状態が良い。</t>
  </si>
  <si>
    <t>　　□　施工前の清掃が入念に実施されている。</t>
  </si>
  <si>
    <t>　　□　建築物の通り、形状が良い。</t>
  </si>
  <si>
    <t>　　□　仕上の均一性、平坦性が良い。</t>
  </si>
  <si>
    <t>　　□　機能面での配慮が適切である。</t>
  </si>
  <si>
    <t>　　□　防水の納まりが良好である。</t>
  </si>
  <si>
    <t>　　□　建具の取付、作動が良い。</t>
  </si>
  <si>
    <t>　及び規格値を満足し、ばらつきが</t>
  </si>
  <si>
    <t>　規格値の概ね80％以内で、下記</t>
  </si>
  <si>
    <t>　該当する。</t>
  </si>
  <si>
    <t>　　　　運転操作性が優れている。</t>
  </si>
  <si>
    <t>　　□　異常な振動、騒音がなく、動きもスムーズで、総合的な機能、</t>
  </si>
  <si>
    <t>　　　　運転性能が優れている。</t>
  </si>
  <si>
    <t>　　□　公共物としての安全、環境、維持管理への配慮が良い。</t>
  </si>
  <si>
    <t>　　□　溶接、塗装、組立等細部に渡る配慮が良い。</t>
  </si>
  <si>
    <t>　　　 壊検査を行った。</t>
  </si>
  <si>
    <t>2個以下　　c</t>
  </si>
  <si>
    <t>　□　請負者の責により工期内に工</t>
  </si>
  <si>
    <t>　　　　上記該当あれば・・・・・ｄ</t>
  </si>
  <si>
    <t>　　　 災害等を受けた。</t>
  </si>
  <si>
    <t>　□　安全対策の不備により重大な</t>
  </si>
  <si>
    <t>　　　事を完成させなかった。</t>
  </si>
  <si>
    <t xml:space="preserve"> 　　より改造の請求を行った。</t>
  </si>
  <si>
    <t>　　□　契約書別記第18条第1項第1号から5号に係わる設計図書の照査を行い、監督員の確認を受けて施工を行っている。</t>
  </si>
  <si>
    <t>②　「工事の施工にあたり」とは、請負契約書の記載内容（工事名、工期、施工場所等）を履行することに限定する。</t>
  </si>
  <si>
    <t>※該当事項が6項目以上・・・・・a</t>
  </si>
  <si>
    <t>　 該当事項が2項目　　　・・・・・b</t>
  </si>
  <si>
    <t>　 該当事項が1項目　　　・・・・・c</t>
  </si>
  <si>
    <t>　　□　支承部の仕上げが良い。</t>
  </si>
  <si>
    <t>　　□　塗装に均一性が良い。</t>
  </si>
  <si>
    <t>　　□　細部まできめ細かな施工がなされている。</t>
  </si>
  <si>
    <t>　　□　補修箇所がない。</t>
  </si>
  <si>
    <t>　　□　ケレンの施工状況が良好である。</t>
  </si>
  <si>
    <t>　　□　樹木の活着状況が良い。</t>
  </si>
  <si>
    <t>　　□　支柱の取り付けがきわめて細かく施工されている。</t>
  </si>
  <si>
    <t>　　□　支柱の取り付けが堅固である。</t>
  </si>
  <si>
    <t>　　□　端部の処理が良い。</t>
  </si>
  <si>
    <t>標識工事</t>
  </si>
  <si>
    <t>　　□　配置位置に配慮がある。</t>
  </si>
  <si>
    <t>　　□　標識の向き、角度、支柱の通りが良い。</t>
  </si>
  <si>
    <t>　　□　標識板、支柱に変色がない。</t>
  </si>
  <si>
    <t>　　□　支柱基礎の埋め戻し等が入念に施工されている。</t>
  </si>
  <si>
    <t>　　□　全体的な取り扱いがしやすい。</t>
  </si>
  <si>
    <t>　　□　現場代理人として、監督員との連絡調整を適時適切に行っている。</t>
  </si>
  <si>
    <t>※　当該工事を請負った後に、指名停止の事実が生じた場合にマイナス評価を行う。</t>
  </si>
  <si>
    <t>【上記で評価する場合の適応事例】</t>
  </si>
  <si>
    <t>・</t>
  </si>
  <si>
    <t xml:space="preserve"> 1.　入札前に提出した調査資料等が虚偽であった事実が判明した。</t>
  </si>
  <si>
    <t xml:space="preserve"> 2.　承諾なしに権利義務等を第三者に譲渡又は承継をおこなった。</t>
  </si>
  <si>
    <t xml:space="preserve"> 3.　宿舎環境等に使用人等に関する労働条件に問題があり、送検等をされた。</t>
  </si>
  <si>
    <t>工、道路開水工</t>
  </si>
  <si>
    <t>並びに暗渠排水</t>
  </si>
  <si>
    <t>工に適用する</t>
  </si>
  <si>
    <t>　 該当事項が2項目　　　  ・・・・b</t>
  </si>
  <si>
    <t>　 該当事項が1項目以下  ・・・・c</t>
  </si>
  <si>
    <t>　 該当事項が4項目　　    ・・・・b</t>
  </si>
  <si>
    <t>　 該当事項が3項目　　 　 ・・・・c</t>
  </si>
  <si>
    <t>　 該当事項なし   ・・・・・・・・・・・d</t>
  </si>
  <si>
    <t>　　□　マンホールにおいて、出来形管理基準を満足し、連結部には止水シール・止水ゴムが適切に使用されて</t>
  </si>
  <si>
    <t>　　□　緑化ブロック、石積（張）、法枠、かごマット等で、材料のかみ合わせ又は連結が適切で、裏込材の吸出し</t>
  </si>
  <si>
    <t>　　□　支承の据付で、コンクリート面のチッピング及びモルタル付着が確認でき、仕上面に水勾配がついてい</t>
  </si>
  <si>
    <t>整地工及び整地</t>
  </si>
  <si>
    <t>工と一体に整備</t>
  </si>
  <si>
    <t>□　品質関係の試験結果が規格値、試験基準を満足し、ばらつきが少な</t>
  </si>
  <si>
    <t>　　い。「関連基準、当該工事施工管理基準、その他設計図書に定められ</t>
  </si>
  <si>
    <t>　　た試験」　　　※ばらつきの判断は別図を参考にする。</t>
  </si>
  <si>
    <t>品質</t>
  </si>
  <si>
    <t>安全対策をほぼ適切に行った</t>
  </si>
  <si>
    <t>安全対策がやや不備である</t>
  </si>
  <si>
    <t>安全対策が不備であった</t>
  </si>
  <si>
    <t>　　　　2項目以上該当・・・・・・・・・・・・e</t>
  </si>
  <si>
    <t>　　□　単体品（材料・部品組立）の品質及び形状が均一で、設計図書等との適性が確認でき、</t>
  </si>
  <si>
    <t>※該当事項が5項目以上  ・・・・a</t>
  </si>
  <si>
    <t>　 該当事項が2項目以下・・・・・d</t>
  </si>
  <si>
    <t>（監督員）</t>
  </si>
  <si>
    <t>請負者名</t>
  </si>
  <si>
    <t>項目</t>
  </si>
  <si>
    <t>　　□　施工による周辺地盤への影響が見られない。</t>
  </si>
  <si>
    <t>公園工事</t>
  </si>
  <si>
    <t>　　□　各仕様書等に定められている品質管理が、実施されている。</t>
  </si>
  <si>
    <t>　　□　敷地造成を適切な条件で施工している。</t>
  </si>
  <si>
    <t>　　□　材料の品質、形状が均一で、設計書等が整備されている。</t>
  </si>
  <si>
    <t>　　□　遊具の安全に関する基準を満足している。</t>
  </si>
  <si>
    <t>13.　下請けに暴力団関係企業が入っていることが判明した。あるいは暴力団対策法第9条に記されている、砂利、砂、防音シート、軍手等の物品の納入、土木作業員や</t>
  </si>
  <si>
    <t>　　□　クラック、漏水がない。</t>
  </si>
  <si>
    <t>　　□　マンホールの天端仕上げが良い。</t>
  </si>
  <si>
    <t>　　□　舗装の仕上げが良い。</t>
  </si>
  <si>
    <t>　　　 文書による改善指示を行った。</t>
  </si>
  <si>
    <t>　　□　実施工程表のフォローアップとして、詳細工程表を作成し工程管理を行っている。</t>
  </si>
  <si>
    <t>　　□　夜間や休日等の作業が少なく、余裕をもって工期前に完成した。（発注者が夜間作業、休日作業等を指示した</t>
  </si>
  <si>
    <t>　　　　場合は評定対象外。）</t>
  </si>
  <si>
    <t>　□　自主的な工程管理がなされず、文書に</t>
  </si>
  <si>
    <t>　　　 より改善指示を行った。</t>
  </si>
  <si>
    <t xml:space="preserve">     □　山留め、仮締切等について、設置後の点検及び管理がチェックリスト等を用いて実施されている。</t>
  </si>
  <si>
    <t xml:space="preserve">     □　酸欠危険場所、高所作業等の作業員に危険が伴う作業に際して適切な安全管理が行われており、作業員に周知されている。</t>
  </si>
  <si>
    <t xml:space="preserve">        全体の進捗に支障が生じた。</t>
  </si>
  <si>
    <t>　　　  文書により指示を行った。</t>
  </si>
  <si>
    <t>補強土壁工</t>
  </si>
  <si>
    <t>電線共同溝</t>
  </si>
  <si>
    <t>　　□　土工の仕上げが良い。</t>
  </si>
  <si>
    <t>　　□　土工の通りが良い。</t>
  </si>
  <si>
    <t>　　□　土工の構造物等へのすり付けが良い。</t>
  </si>
  <si>
    <t>　　□　コンクリート構造物の通りが良い。</t>
  </si>
  <si>
    <t>　　□　施設の通りが良い。（排水側溝、フェンス等）</t>
  </si>
  <si>
    <t>　　□　地山・既設構造物とのすり付けが良い。</t>
  </si>
  <si>
    <t>　　□　構造物周辺の整地等が適正に施工されている。</t>
  </si>
  <si>
    <t>下水道工事</t>
  </si>
  <si>
    <t>細別</t>
  </si>
  <si>
    <t>契約金額（最終）</t>
  </si>
  <si>
    <t>完成年月日</t>
  </si>
  <si>
    <t xml:space="preserve">        点</t>
  </si>
  <si>
    <t xml:space="preserve">        点</t>
  </si>
  <si>
    <t>○７．評定点計（　　　　点）　　-　8．法令遵守等（　　　点）＝　　　点</t>
  </si>
  <si>
    <t>（監督員）</t>
  </si>
  <si>
    <t>（検査員）</t>
  </si>
  <si>
    <t>考　査　項　目</t>
  </si>
  <si>
    <t>Ⅰ.</t>
  </si>
  <si>
    <t>　　□　溶接作業にあたり、有資格者が作業を行っている。</t>
  </si>
  <si>
    <t>　　□　ボルトの締付機、測定機器のキャリブレーションを実施している。</t>
  </si>
  <si>
    <t>　　□　一層の仕上がり厚が規定以下であることが確認できる。</t>
  </si>
  <si>
    <t>　　□　舗装体と同様な養生条件におかれた供試体を用いて圧縮強度の確認を行っている。</t>
  </si>
  <si>
    <t>　　□　金網が所定の位置に設置されている。</t>
  </si>
  <si>
    <t>　　□　アンカーの角度が法面に直角に施工されている。</t>
  </si>
  <si>
    <t>　　□　装置（機器）のキャリブレーションが実施されている。</t>
  </si>
  <si>
    <t>　　□　苦情に対して適切にその解決にあたった。</t>
  </si>
  <si>
    <t>　　□　設備の統合性が設計図書のとおり確保され、内容が確認でき、満足している。</t>
  </si>
  <si>
    <t>　　　※　該当事項が90％以上・・・・・・・・・・・・・・・・・・a</t>
  </si>
  <si>
    <t>　　□　理由：　　　　　　　　　　　　　　　　　　　　　　　　　　　　　　　　　　　　　　　　　　　　　　　　　　　　　　　　　　　　　</t>
  </si>
  <si>
    <t>　　　※　主たる工種の考査事項で考査し、最大考査項目は4項目とする。</t>
  </si>
  <si>
    <t>　　□　仕様書で定められている品質管理が実施されている。</t>
  </si>
  <si>
    <t>　　　 対応悪くトラブルがあった。</t>
  </si>
  <si>
    <t xml:space="preserve">   □　請負者の対応による苦情が多い。または</t>
  </si>
  <si>
    <t>　　　　証明書が整備されている。ただし、JIS及び電気用品取締法施行令によるものは、単体品</t>
  </si>
  <si>
    <t>　　　　の証明書を省略できるものとする。</t>
  </si>
  <si>
    <t xml:space="preserve"> 4.　産業廃棄物処理法に違反する不法投棄、砂利採取法に違反する無許可採取等、関係法令に違反する事実が判明した。</t>
  </si>
  <si>
    <t xml:space="preserve"> 5.　当該工事関係者が贈収賄等により逮捕または公訴された。</t>
  </si>
  <si>
    <t xml:space="preserve"> 7.　入国管理法に違反する外国人の不法就労者が判明し、送検された。</t>
  </si>
  <si>
    <t xml:space="preserve"> 8.　使用人等の就労に関する労働基準法に違反する事実が判明し、送検された。</t>
  </si>
  <si>
    <t xml:space="preserve"> 9.　監督または検査の実施にあたり、職務の執行を妨げた。あるいは不当な政治力等の圧力をかけ、妨害した。</t>
  </si>
  <si>
    <t>10．下請け代金遅延防止法第4条に規定する下請代金の支払いを期日以内に行っていない。あるいは不当に下請代金の額を減じている。あるいはそれに類する行為がある。</t>
  </si>
  <si>
    <t>11.　過積載等の道路交通法違反により、逮捕または送検された。</t>
  </si>
  <si>
    <t>する場合の管路</t>
  </si>
  <si>
    <t>項目別評定点</t>
  </si>
  <si>
    <t>　　□　アンカーの施工長さが確認できる。</t>
  </si>
  <si>
    <t>　　□　チェア、タイバー等の保管管理が適正であることが確認できる。</t>
  </si>
  <si>
    <t>法面工事</t>
  </si>
  <si>
    <t>　　□　施工基面が平滑に仕上られている。</t>
  </si>
  <si>
    <t>　【種子吹付工、客土吹付工、厚層基材吹付工関係】</t>
  </si>
  <si>
    <t>　　□　土壌試験を実施し、施工に反映している。</t>
  </si>
  <si>
    <t>　【既成杭関係（コンクリート・鋼管・鋼管井筒等）】</t>
  </si>
  <si>
    <t>　　□　杭に損傷及び補修がない。</t>
  </si>
  <si>
    <t>　　□　杭に打ち止め管理方法または場所打ち杭の施工管理方法が整備され、かつ記録が確認できる。</t>
  </si>
  <si>
    <t>　　□　水平度、安全度、鉛直度等が確認できる。</t>
  </si>
  <si>
    <t>（地盤改良等を</t>
  </si>
  <si>
    <t>含む）</t>
  </si>
  <si>
    <t>（RC床版工事は</t>
  </si>
  <si>
    <t>に準ずる）</t>
  </si>
  <si>
    <t>　　□　品質や性能確保のための製作着手前の技術検討が充分実施され、内容が確認できる。</t>
  </si>
  <si>
    <t>コンクリート橋工事</t>
  </si>
  <si>
    <t>　　□　型枠、支保工の取り外し時のコンクリート強度が適切に管理されている。</t>
  </si>
  <si>
    <t xml:space="preserve">          上記該当あれば・・・・・・・・・・・ｃ</t>
  </si>
  <si>
    <t>防護柵（網）・標識</t>
  </si>
  <si>
    <t>　【共　　通】</t>
  </si>
  <si>
    <t>品質管理が適切である</t>
  </si>
  <si>
    <t>品質管理がほぼ適切である</t>
  </si>
  <si>
    <t>品質管理がやや不備である</t>
  </si>
  <si>
    <t>品質管理が不備である</t>
  </si>
  <si>
    <t>　　□　出来形管理図または出来形管理表が適切にまとめられており、確認できる。</t>
  </si>
  <si>
    <t>　　□　出来形測定において、不可視部分の出来形が写真で的確に判断できる。</t>
  </si>
  <si>
    <t>　　□　自社の管理基準を設定して、適切に管理している。</t>
  </si>
  <si>
    <t>　　□　裏込材注入の圧力等が施工記録により確認できる。</t>
  </si>
  <si>
    <t>（PC及び</t>
  </si>
  <si>
    <t>RCを対象）</t>
  </si>
  <si>
    <t>　　□　プレビーム桁のプレフレクション管理が適切に行われている。</t>
  </si>
  <si>
    <t>　　□　溶接管理が設計書のとおり実施され、内容が確認でき、欠陥がなく満足している。</t>
  </si>
  <si>
    <t>細目別評定点採点表</t>
  </si>
  <si>
    <t>①監督員</t>
  </si>
  <si>
    <t>点</t>
  </si>
  <si>
    <t>②課長</t>
  </si>
  <si>
    <t>細目別評定点</t>
  </si>
  <si>
    <t>　　□　設計図書に基づく混合物の配合設計及び試験練が行われており、適宜混合物の規格が確認できる。</t>
  </si>
  <si>
    <t>　　　※　該当事項が80％以上90％未満 ・・・・・・・・・・ｂ</t>
  </si>
  <si>
    <t>　　□　マンホールの足掛け金物の位置、方向が適正であり、鉄蓋設置においては、ガタツキがなく仕上がり天端</t>
  </si>
  <si>
    <t>　　□　構造物周辺の締め固め等の処理が適切に行っている。</t>
  </si>
  <si>
    <t>　　□　土羽土の土質が適正である。</t>
  </si>
  <si>
    <t>　　□　CBR試験を行っている。</t>
  </si>
  <si>
    <t>-2.5</t>
  </si>
  <si>
    <t>-5</t>
  </si>
  <si>
    <t>+2.0</t>
  </si>
  <si>
    <t>+1.0</t>
  </si>
  <si>
    <t>-2.5</t>
  </si>
  <si>
    <t>×0.4+6.5＝</t>
  </si>
  <si>
    <t>×1.0＝</t>
  </si>
  <si>
    <t>評定点合計</t>
  </si>
  <si>
    <t>※　得点割合は、細目評定点の合計に対する得点の割合を百分率で示す。</t>
  </si>
  <si>
    <t>得点割合</t>
  </si>
  <si>
    <t>　　□　部品の品質、性能が証明書等で確認でき、満足している。</t>
  </si>
  <si>
    <t>　　□　機器の品質、機能、性能が成績書等で確認でき、満足している。</t>
  </si>
  <si>
    <t>　　□　安全管理に関する技術開発や創意工夫に取り組んでいる。</t>
  </si>
  <si>
    <t>　　□　安全協議会活動に積極的に取り組むなど、リーダーシップを発揮している。</t>
  </si>
  <si>
    <t>法令遵守等の該当項目一覧表</t>
  </si>
  <si>
    <t>2.施工状況</t>
  </si>
  <si>
    <t>工程管理が非常に優れている</t>
  </si>
  <si>
    <t>工程管理がやや優れている</t>
  </si>
  <si>
    <t>他の事項に該当しない場合</t>
  </si>
  <si>
    <t>　　□　災害復旧工事及び施工条件の変更等による工期的な制約がある中で余裕をもって工事を完成させた。</t>
  </si>
  <si>
    <t>　　□　隣接する他の工事等との積極的な工程調整を行い、トラブルを回避した。</t>
  </si>
  <si>
    <t>　　□　地元調整を積極的に行い、トラブルも少なく、工期内に工事を完成させた。</t>
  </si>
  <si>
    <t>　　□　施設内に土砂、モルタル、材料の断片等がなく清掃されている。</t>
  </si>
  <si>
    <t>　　□　埋め戻しにおいて、締め固めが適切な方法で施工されており、工事終了後の沈下が見られない。</t>
  </si>
  <si>
    <t>□　1.指名停止3ヶ月以上</t>
  </si>
  <si>
    <t>①　本評価項目（8.法令遵守等）で評価する事例は、「工事の施工にあたり、工事関係者が下記の適応事例で上表の措置があった」場合に適用する。</t>
  </si>
  <si>
    <t>　　□　全体的な美観が良い。</t>
  </si>
  <si>
    <t>　 該当事項なし ・・・・・・・・・・・・d</t>
  </si>
  <si>
    <t>　　□　代休等を確保するなど、適切な人員管理と工程管理が地域住民に好印象を与えている。</t>
  </si>
  <si>
    <t>　　□　配置技術員（現場代理人等）の積極的な工程管理の姿勢が見られた。</t>
  </si>
  <si>
    <t>該当項目が</t>
  </si>
  <si>
    <t>4個以上　　a</t>
  </si>
  <si>
    <t>3個　　　　　b</t>
  </si>
  <si>
    <t>安全対策が非常に優れている</t>
  </si>
  <si>
    <t>安全対策が不備である</t>
  </si>
  <si>
    <t>　　□　建設労働災害、公衆災害の防止への努力が顕著である。</t>
  </si>
  <si>
    <t>　　□　安全衛生管理体制を確立し、組織的に取り組んでいる。</t>
  </si>
  <si>
    <t>　　□　安全衛生管理活動が活発で他の模範となっている。</t>
  </si>
  <si>
    <t>　　　※　ばらつきが少なく、該当事項が60％未満 ・・・・・・・・・・・・・・・・・・ｃ</t>
  </si>
  <si>
    <t>　　　※　ばらつきが少なく、該当事項が60%以上80％未満・・・・・・・・・・・・ｂ</t>
  </si>
  <si>
    <t>　　　※　該当事項が60%以上80％未満・・・・・・・・・・・・ｃ</t>
  </si>
  <si>
    <t>　　　※　該当事項が60％未満・・・・・・・・・・・・・・・・・・ｄ</t>
  </si>
  <si>
    <t>（課長）</t>
  </si>
  <si>
    <t>工程管理がほぼ適切である</t>
  </si>
  <si>
    <t>工程管理が適切である</t>
  </si>
  <si>
    <t>工程管理画がやや不備である</t>
  </si>
  <si>
    <t>工程管理が不備である</t>
  </si>
  <si>
    <t>　　□　時間制限、片側交通等の各種制約があるにもかかわらず工程の短縮を行った。</t>
  </si>
  <si>
    <t>　　□　現場条件の変更への対応が積極的で処理が早く、また地元調整を積極的に行い円滑な工事進捗を行った。</t>
  </si>
  <si>
    <t>　　□　休日の確保を行った。</t>
  </si>
  <si>
    <t>　　□　工程表の内容が検討され充実している。</t>
  </si>
  <si>
    <t>安全対策を適切に行った</t>
  </si>
  <si>
    <t>　□　施工体制が不備であり、文書</t>
  </si>
  <si>
    <t>　　　により改善指示を行った。</t>
  </si>
  <si>
    <t>　　□　設計図書の照査が十分で現場との相違があった場合は、適切に対応している。</t>
  </si>
  <si>
    <t>　□　現場代理人等の技術者配置が不備で、</t>
  </si>
  <si>
    <t>　  　文書により改善指示を行った。</t>
  </si>
  <si>
    <t>　　□　日常の出来形管理が適時、的確に行われている。</t>
  </si>
  <si>
    <t>　　□　建設廃棄物の処理及びリサイクルへの取り組みが適切になされている。</t>
  </si>
  <si>
    <t>　　□　段階確認、立会いの申請が文書で適切な時期に行われている。</t>
  </si>
  <si>
    <t>　　□　防塵、騒音、振動対策等の生活環境保全対策に対する十分な配慮が行われた。</t>
  </si>
  <si>
    <t>　　　　る。</t>
  </si>
  <si>
    <t>　　□　建設業退職金共済制度の主旨を作業員等に説明するとともに、証紙の購入が適切に行われ、配布が受払い簿等により適切に把握されてい</t>
  </si>
  <si>
    <t>　　□　工事の規模、状況に応じた人員、機械配置及び資材配置が行われ、施工に支障をきたさなかった。</t>
  </si>
  <si>
    <t>　　□　下請契約を締結した場合は、7日以内に下請調書を提出している。（下請負のない場合は、対象外とする。）</t>
  </si>
  <si>
    <t>　　□　完成検査等においては、検査員に対し施工内容に関する説明等が適切に行われた。</t>
  </si>
  <si>
    <t>　　　　（事前審査制度の認定合材を使用し試験練等を省略している場合も、本項目に該当するものとする。）</t>
  </si>
  <si>
    <t>　　□　法肩の吹付けが、雨水等が浸透しないように地山に沿って巻き込んで施工している。</t>
  </si>
  <si>
    <t>　　□　快適な職場環境の形成や安全職場実現への取り組みが積極的に行われている。</t>
  </si>
  <si>
    <t>□　7.工事関係者事故または公衆災害が発生したがヒューマンエラー等軽微なため、口頭注意以上の</t>
  </si>
  <si>
    <t>　　下請契約し、その履行をするために従事するものに限定する。</t>
  </si>
  <si>
    <t>　　□　品質確保のための対策がみられる。</t>
  </si>
  <si>
    <t>　　□　日常の品質管理が適時、的確に行われている。</t>
  </si>
  <si>
    <t>　　□　現場内での整理整頓が日常的になされている。</t>
  </si>
  <si>
    <t>　　□　小構造物等にも細心の注意が払われている。</t>
  </si>
  <si>
    <t>　　□　きめ細かな施工がなされている。</t>
  </si>
  <si>
    <t>　　□　既設構造物とのすり付けが等が良い。</t>
  </si>
  <si>
    <t>　　□　主設備、関連設備等にきめ細やかな施工がなされている。</t>
  </si>
  <si>
    <t>　　□　構造物とのすり付けが良い。</t>
  </si>
  <si>
    <t>ほ場整備工事</t>
  </si>
  <si>
    <t>　　□　表土に雑物等がなく、均平に仕上ている。</t>
  </si>
  <si>
    <t>　　□　畦畔を規定の断面に仕上ている。</t>
  </si>
  <si>
    <t>　　□　道路等の路面や法面の仕上げが良い。</t>
  </si>
  <si>
    <t>　　□　構造物等へのすり付けが良い。</t>
  </si>
  <si>
    <t>　　□　管の通りが良い。</t>
  </si>
  <si>
    <t>　　□　管内面塗装に補修痕等が無い。</t>
  </si>
  <si>
    <t>　　□　管に目だった屈曲や沈下がない。</t>
  </si>
  <si>
    <t>【共通】</t>
  </si>
  <si>
    <t>【開削】</t>
  </si>
  <si>
    <t>【推進】</t>
  </si>
  <si>
    <t>【復旧】</t>
  </si>
  <si>
    <t>　　　　対策を講じている。</t>
  </si>
  <si>
    <t>　　□　管の運搬にあたっては、管端部にクッション材等をはさみ、受け口や差し口が破損しないよう措置してい</t>
  </si>
  <si>
    <t>　　　　上で目地工を行っている。</t>
  </si>
  <si>
    <t xml:space="preserve">     □　安全教育・訓練等を4時間／月以上適時、的確に実施し、記録が整備され、かつ創意工夫をしている。</t>
  </si>
  <si>
    <t xml:space="preserve">     □　安全巡視、TBM、KY等を実施し、記録が整備されている。</t>
  </si>
  <si>
    <t xml:space="preserve">     □　新規入場者教育を実施し、実施内容に現場の特性が十分反映され、記録が整備されている。</t>
  </si>
  <si>
    <t>　 、ばらつきが規格値の概ね50％程度以内である。</t>
  </si>
  <si>
    <t>□　出来形が、測定項目、測定基準及び規格値を満足し</t>
  </si>
  <si>
    <t>　　上記該当あれば・・・・・・・・・・・ｄ</t>
  </si>
  <si>
    <t>　　破壊検査を行った。</t>
  </si>
  <si>
    <t>　上記該当あれば・・・・・・・・・・・e</t>
  </si>
  <si>
    <t>　　□　設備全体としての運転性能（工場及び現地試験結果）がよく、所定の能力を満足している。</t>
  </si>
  <si>
    <t>　　□　完成図書において、整備の機能（性能）が容易に判別できる資料等が整備されている。</t>
  </si>
  <si>
    <t>　　□　完成図書において、単体品の製造年月日及び製造者が判別できる資料が整備されている。</t>
  </si>
  <si>
    <t>　　□　旧水路の埋立てに当たり排水を行い埋立てている。</t>
  </si>
  <si>
    <t>　　□　表土扱いに当り、雑物等が混入しないよう実施している。</t>
  </si>
  <si>
    <t>施工体制一般</t>
  </si>
  <si>
    <t>配置技術者</t>
  </si>
  <si>
    <t>施工状況</t>
  </si>
  <si>
    <t>施工管理</t>
  </si>
  <si>
    <t>工程管理</t>
  </si>
  <si>
    <t>安全対策</t>
  </si>
  <si>
    <t>対外関係</t>
  </si>
  <si>
    <t>評定点/満点</t>
  </si>
  <si>
    <t>出来形及び出来ばえ</t>
  </si>
  <si>
    <t>出来形</t>
  </si>
  <si>
    <t>出来ばえ</t>
  </si>
  <si>
    <t>1.</t>
  </si>
  <si>
    <t>　　□　関連工事との調整を行い、関連工事を含む工事全体の円滑な進捗に寄与している。</t>
  </si>
  <si>
    <t>□　出来形が、測定項目、測定基準</t>
  </si>
  <si>
    <t>　及び規格値を満足し、ばらつきが規</t>
  </si>
  <si>
    <t>　格値の概ね80％程度以内である。</t>
  </si>
  <si>
    <t>　及び規格値を満足し、a及びbに該</t>
  </si>
  <si>
    <t>　当しない。</t>
  </si>
  <si>
    <t>□　出来形が、測定項目、測定基準及び規格値を満足せず、規格値を超</t>
  </si>
  <si>
    <t>　えるものがあり、ばらつきが大きい。</t>
  </si>
  <si>
    <t>□　契約書第17条第2項に基づき</t>
  </si>
  <si>
    <t>機械設備工事</t>
  </si>
  <si>
    <t>3.出来形及び</t>
  </si>
  <si>
    <t>　出来ばえ</t>
  </si>
  <si>
    <t>　Ⅰ.出来形</t>
  </si>
  <si>
    <t>・</t>
  </si>
  <si>
    <t>電気設備工事</t>
  </si>
  <si>
    <t>※上記によらず、</t>
  </si>
  <si>
    <t>他の項目に該当しない</t>
  </si>
  <si>
    <t>出来形管理が適切である</t>
  </si>
  <si>
    <t>出来形管理がほぼ適切である</t>
  </si>
  <si>
    <t>出来形管理がやや不備である</t>
  </si>
  <si>
    <t>出来形管理が不備である</t>
  </si>
  <si>
    <t>Ⅱ.品質</t>
  </si>
  <si>
    <t>□　品質関係の試験結果が規格値、試験基準を満足し</t>
  </si>
  <si>
    <t>　ばらつきが少ない。規格値の概ね50％程度以内であ</t>
  </si>
  <si>
    <t>　る。</t>
  </si>
  <si>
    <t>□　品質関係の試験結果が規格値、</t>
  </si>
  <si>
    <t xml:space="preserve">      上記該当あれば・・・・・・・・・・・ｄ</t>
  </si>
  <si>
    <t xml:space="preserve">      上記該当あれば・・・・・・・・・・・e</t>
  </si>
  <si>
    <t>電気通信工事</t>
  </si>
  <si>
    <t>　 該当事項なし ・・・・・・・・・・・・d</t>
  </si>
  <si>
    <t>　　□　畦畔及び道路盛土等の締め固めを適切に実施している。</t>
  </si>
  <si>
    <t>　　□　基礎整地に当り、均平度を保つよう実施していることが確認できる。</t>
  </si>
  <si>
    <t>　　□　パイプラインの地盤面、基礎面に不陸が生じていないことが確認できる。</t>
  </si>
  <si>
    <t>　　□　パイプラインの両側が均等に埋め戻されていることが確認できる。</t>
  </si>
  <si>
    <t>　　□　プレストレッシング時のコンクリート強度が最大圧縮応力度の1.7倍以上であることが確認できる。</t>
  </si>
  <si>
    <t>　　□　構造物と同様な養生条件におかれた供試体を用いて圧縮強度の確認を行っている。</t>
  </si>
  <si>
    <t>　　□　ケレンが入念に実施されていることが確認できる。</t>
  </si>
  <si>
    <t>　　□　施工時の天候、気温及び湿度等の条件が整理・記録されている。</t>
  </si>
  <si>
    <t>　　□　塗料を使用前に攪拌し、容器底部に顔料が沈殿していないことが確認できる。</t>
  </si>
  <si>
    <t>□　品質が、試験項目、試験基準及</t>
  </si>
  <si>
    <t>　び規格値を満足し、a及びbに該当</t>
  </si>
  <si>
    <t>　　□　枠内に空隙がないことが確認できる。</t>
  </si>
  <si>
    <t>　　□　層間にはく離がないことが確認できる。</t>
  </si>
  <si>
    <t>　　□　裏込材、胴込めコンクリートの充填または締め固め工が充分で、空隙が生じていない。</t>
  </si>
  <si>
    <t>　　□　溶接の品質管理に関して仕様書に定められた事項が確認できる。</t>
  </si>
  <si>
    <t>　　□　場所打杭についてトレミー管をコンクリート内に2ｍ以上入れて施工していることが確認できる。</t>
  </si>
  <si>
    <t>　　□　ライナープレートの組立にあたって、編心と歪が少なくなるよう配慮されている。</t>
  </si>
  <si>
    <t>工事番号</t>
  </si>
  <si>
    <t>検査員</t>
  </si>
  <si>
    <t>検査年月日</t>
  </si>
  <si>
    <t>（①　　　点×0.4+②　　　　点×0.2+③　　　　点×0.4）＝　　　　点</t>
  </si>
  <si>
    <t>※　 （①+②+③）＝細目別評定点</t>
  </si>
  <si>
    <t>③検査員</t>
  </si>
  <si>
    <t>（現場代理人等）</t>
  </si>
  <si>
    <t>電気設備工事等</t>
  </si>
  <si>
    <t>　　□　弁筺類の据付高さが適切で、周囲とのなじみがよく違和感が無い。</t>
  </si>
  <si>
    <t>　　□　弁栓類の設置位置が適切である。</t>
  </si>
  <si>
    <t>　　□　竣工図は適切に作成され、見やすく誤差がなく、現地に適合している。</t>
  </si>
  <si>
    <t>　　□　施工管理記録等から不可視部分の出来ばえの良さがうかがえる。</t>
  </si>
  <si>
    <t>　　□　舗装復旧等が現地状況を十分把握して施工されており、既設部分との取り合いが良い。</t>
  </si>
  <si>
    <t>　　□　コンクリート構造物は、きめ細やかな施工がされている。</t>
  </si>
  <si>
    <t>　　□　関連工事との取り合いが良い。</t>
  </si>
  <si>
    <t>　　□　表土扱いの厚さについて、仕様書等の規定に従い適切に実施している。</t>
  </si>
  <si>
    <t>　　□　良好な排水状態を維持して基盤切盛を実施している。</t>
  </si>
  <si>
    <t>木製構造物工事</t>
  </si>
  <si>
    <t>二次製品工事</t>
  </si>
  <si>
    <t>　　□　施工面の木根等が確実に処理されている。</t>
  </si>
  <si>
    <t>安全対策がやや優れている</t>
  </si>
  <si>
    <t>b</t>
  </si>
  <si>
    <t>c</t>
  </si>
  <si>
    <t>d</t>
  </si>
  <si>
    <t>細　　別</t>
  </si>
  <si>
    <t>施工体制が適切である</t>
  </si>
  <si>
    <t>他の事項に該当しない</t>
  </si>
  <si>
    <t>施工体制がやや不備である</t>
  </si>
  <si>
    <t>施工体制が不備である</t>
  </si>
  <si>
    <t>コンクリート構造物</t>
  </si>
  <si>
    <t>仕上げがきめ細かく、全体的に美観がよい</t>
  </si>
  <si>
    <t>仕上げが悪く、全体的に美観が悪い</t>
  </si>
  <si>
    <t>※該当事項が3項目以上・・・・・a</t>
  </si>
  <si>
    <t>※該当事項が5項目以上・・・・・a</t>
  </si>
  <si>
    <t>　 該当事項が4項目以上・・・・・b</t>
  </si>
  <si>
    <t>　　　　処分がなかった場合（不問で処分した案件。もらい事故や交通事故は含まない。）</t>
  </si>
  <si>
    <t>措　　置　　内　　容</t>
  </si>
  <si>
    <t>点数</t>
  </si>
  <si>
    <t>-20点</t>
  </si>
  <si>
    <t>-15点</t>
  </si>
  <si>
    <t>-13点</t>
  </si>
  <si>
    <t>　　□　通りが良い。</t>
  </si>
  <si>
    <t>　　□　端部処理が良い。</t>
  </si>
  <si>
    <t>　　□　構造物へのすり付けが等が良い。</t>
  </si>
  <si>
    <t>※該当事項が4項目以上・・・・・a</t>
  </si>
  <si>
    <t>　 該当事項が3項目　　　・・・・・b</t>
  </si>
  <si>
    <t>　 該当事項が2項目　　　・・・・・c</t>
  </si>
  <si>
    <t>　 該当事項が1項目以下・・・・・d</t>
  </si>
  <si>
    <t>切土工事</t>
  </si>
  <si>
    <t>　　□　規定された勾配が確保されている。</t>
  </si>
  <si>
    <t>　　□　法面の浮石除去等、表面が適切に施工されている。</t>
  </si>
  <si>
    <t>　　□　法面勾配の変化部には干渉部を設け、適切に施工されている。</t>
  </si>
  <si>
    <t>　　□　施工面には滞水防止等の処置が適切に行われている。</t>
  </si>
  <si>
    <t>　　□　関係構造物等との取り合わせが適切に行われている。</t>
  </si>
  <si>
    <t>　　□　残土は適切に処理されている。</t>
  </si>
  <si>
    <t>　　□　材料の組み合わせが良い。</t>
  </si>
  <si>
    <t>　　□　表面に補修箇所がない。</t>
  </si>
  <si>
    <t>　　□　部材表面に傷、錆がない。</t>
  </si>
  <si>
    <t>　　□　溶接に均一性がある。</t>
  </si>
  <si>
    <t>　　□　塗装に均一性がある。</t>
  </si>
  <si>
    <t>　　　　上記該当あれば・・・・・e</t>
  </si>
  <si>
    <t>　□　設計図書と適合しない箇所があり、文書に</t>
  </si>
  <si>
    <t>4.法令遵守等</t>
  </si>
  <si>
    <t>舗装工事</t>
  </si>
  <si>
    <t>　【路床・路盤工関係】</t>
  </si>
  <si>
    <t>　　□　施工に先立ち、CBR値を測定し、適正な舗装設計の基礎資料収集を行っている。</t>
  </si>
  <si>
    <t>　　□　路床・路盤のプロフローリングを行っている。</t>
  </si>
  <si>
    <t>　【アスファルト舗装関係】</t>
  </si>
  <si>
    <t>　　□　混合物の温度管理が、プラント出荷時・現場到着時・舗装時等で整理・記録されている。</t>
  </si>
  <si>
    <t>　　□　舗装後、直ちに供用する必要のある現場で、交通開放を適切に行っている。</t>
  </si>
  <si>
    <t xml:space="preserve">       なお、別紙5-3に留意すること。</t>
  </si>
  <si>
    <t>　　□　舗装の各層の継目が仕様書に定められた数値以上ずらしている。</t>
  </si>
  <si>
    <t>　　□　目地の処理が仕様書に定められた通りであることが確認できる。</t>
  </si>
  <si>
    <t>　　□　気象条件に適した混合物の運搬方法、舗設作業（締め固め等）の配慮が行われている。</t>
  </si>
  <si>
    <t>　【コンクリート舗装工関係】</t>
  </si>
  <si>
    <t>　　□　法面に有害なクラックや損傷部がない。</t>
  </si>
  <si>
    <t>護岸・根固</t>
  </si>
  <si>
    <t>・水制工等</t>
  </si>
  <si>
    <t>・</t>
  </si>
  <si>
    <t>　　□　連絡する既設管種は、資料等により確認できる。</t>
  </si>
  <si>
    <t>上水道工事</t>
  </si>
  <si>
    <t>　　□　施工基面が平滑に仕上げられている。</t>
  </si>
  <si>
    <t>　　□　契約書別記第18条第1項第1号から第5号に係わる設計図書の照査を行い、施工がなされている。</t>
  </si>
  <si>
    <t>　　□　構造物の締め付け固定が確実に実施され、適正に施工されている。</t>
  </si>
  <si>
    <t>　　□　施工基面が図面どおり実施されていることが確認できる。</t>
  </si>
  <si>
    <t>　　　　養生方法等、適切に行っている。</t>
  </si>
  <si>
    <t xml:space="preserve">   □　関係法令に違反する恐れがあったため、</t>
  </si>
  <si>
    <t>基礎工事</t>
  </si>
  <si>
    <t>　　□　設備の機能が設計図書等との適性が確認でき、その機能の証明書が整備されている。</t>
  </si>
  <si>
    <t>評価項目</t>
  </si>
  <si>
    <t>別表1</t>
  </si>
  <si>
    <t>施工体制</t>
  </si>
  <si>
    <t>3.</t>
  </si>
  <si>
    <t>Ⅰ.</t>
  </si>
  <si>
    <t>/</t>
  </si>
  <si>
    <t>/</t>
  </si>
  <si>
    <t>15.　施工体制台帳、施工体系図が不備で、監督職員から文書等による改善指示を行ったが、これに従わなかった。</t>
  </si>
  <si>
    <t>16.　その他</t>
  </si>
  <si>
    <t>施工管理が優れている</t>
  </si>
  <si>
    <t>施工管理がやや優れている</t>
  </si>
  <si>
    <t>　　□　工事材料の資料の整理及び確認がなされ、管理されている。</t>
  </si>
  <si>
    <t>　　□　品質確保のための対策など施工に関する独自の工夫がみられる。</t>
  </si>
  <si>
    <t>　　□　見本または工事記録写真の整理に工夫がみられる。</t>
  </si>
  <si>
    <t>　　□　立会確認の手続きが事前になされている。</t>
  </si>
  <si>
    <t>　　□　建退共の証紙が適切に配布され管理されている。</t>
  </si>
  <si>
    <t>　　□　作業分担と責任の範囲が書面で確認できる。</t>
  </si>
  <si>
    <t>　　　　　なっている。</t>
  </si>
  <si>
    <t>　　□　施工計画書が工事着手前に提出され、所定の項目が記載されているとともに、設計図書の内容及び現場条件を反映したものと</t>
  </si>
  <si>
    <t>　　□　工事の関係書類及び資料整理がよい。</t>
  </si>
  <si>
    <t>　及び規格値を満足しばらつきが少</t>
  </si>
  <si>
    <t>　ない。規格値の概ね80％程度以内</t>
  </si>
  <si>
    <t>　である。</t>
  </si>
  <si>
    <t>□　品質関係の試験結果が試験基準</t>
  </si>
  <si>
    <t>　を満足し、a及びbに該当しない。</t>
  </si>
  <si>
    <t>　試験基準を超えるものがあり、ばら</t>
  </si>
  <si>
    <t>　つきが大きい。</t>
  </si>
  <si>
    <t>　試験基準を満足せず品質が劣る。</t>
  </si>
  <si>
    <t>　　□　護岸工の端部や曲線部の処理・強度・水密性が適切である。</t>
  </si>
  <si>
    <t>　　□　遮水シートが所定の幅で重ね合わせられ、端部処理が適切である。</t>
  </si>
  <si>
    <t>　　□　植生工で、植生の種類、品質、配合、施工後の養生が適切である。</t>
  </si>
  <si>
    <t>　　□　根固工、水制工、沈床工、捨石工等で、材料の連結またはかみ合わせが適切である。</t>
  </si>
  <si>
    <t>　　□　コンクリートブロック張等にクラックがある場合、進行性または有害なクラックはなく、発生したクラックには</t>
  </si>
  <si>
    <t>　　　　　※　別紙-5を参照</t>
  </si>
  <si>
    <t>鋼橋工事</t>
  </si>
  <si>
    <t>　　□　土留工の施工が適切で、周辺地盤への影響が見られない。</t>
  </si>
  <si>
    <t>　　□　地山土質や湧水状態に応じて適切に切羽の安定確保を実施している。</t>
  </si>
  <si>
    <t>　　□　裏込材の品質及び充填状況の品質証明書が整備されている。</t>
  </si>
  <si>
    <t>　　□　薬液注入工において、削孔・注入の状況及び効果が管理資料で確認できる。又、観測井も適切に復</t>
  </si>
  <si>
    <t>　　　　旧されている。</t>
  </si>
  <si>
    <t xml:space="preserve">  　□　全体的な美観が良い。</t>
  </si>
  <si>
    <t>　　□　管の継ぎ手部に止水を目的として、管の目地部をよく清掃し、目地モルタルが剥離しないよう処置した</t>
  </si>
  <si>
    <t>【マンホール】</t>
  </si>
  <si>
    <t>　　□　マンホール天端の仕上がり高さ及び勾配が道路又は敷地の表面勾配に合致している。</t>
  </si>
  <si>
    <t>　　□　各側塊は、漏水が生じないよう、目地仕上げを行っている。</t>
  </si>
  <si>
    <t>　　□　インバートの表面は、接続管の管径、管底に合わせて滑らかに仕上げている。</t>
  </si>
  <si>
    <t>　　□　管推進に伴う周辺地盤への影響がみられない。</t>
  </si>
  <si>
    <t>　　□　立坑の復旧が適切に施工され、路面の沈下・不陸がない。</t>
  </si>
  <si>
    <t>　【工場製作関係】</t>
  </si>
  <si>
    <t>　　□　パイプラインが所定の埋設深さに布設されていることが確認できる。</t>
  </si>
  <si>
    <t>　　□　コンクリート構造物に、きめ細やかな施工がうかがえる。</t>
  </si>
  <si>
    <t>　　□　暗渠排水の施工にあたり、表土と基盤土の混合を防止していることが確認できる。　</t>
  </si>
  <si>
    <t>　　□　暗渠排水の被覆材の厚さを確保し、かつ管体を十分被覆している。</t>
  </si>
  <si>
    <t>　　□　暗渠排水が所定の深さ及び勾配で布設されていることが確認できる。</t>
  </si>
  <si>
    <t>　　□　中心線の通りがよい。</t>
  </si>
  <si>
    <t>　　□　仕様書等で示す条件により締め固めが実施されている。</t>
  </si>
  <si>
    <t>　　□　管の両側が均等に埋め戻されていることが確認できる。</t>
  </si>
  <si>
    <t>　　□　地盤面、基礎面に不陸が生じていないことが確認できる。</t>
  </si>
  <si>
    <t>　　□　管の吊り込み、据付の際に常に十分な注意を払っていることが確認できる。</t>
  </si>
  <si>
    <t>　　□　法面のとおりがよい。</t>
  </si>
  <si>
    <t>　　□　仕様書で示す条件により締め固めが実施されている。</t>
  </si>
  <si>
    <t>　　□　護岸等の根入れが図面どおり実施されていることが確認できる。</t>
  </si>
  <si>
    <t>　　□　二次製品の吊り込み、据付の際に常に十分な注意を払っていることが確認できる。</t>
  </si>
  <si>
    <t>　　□　構造物の中詰等が適切で、裏込材等の吸出しのおそれがない。</t>
  </si>
  <si>
    <t>　　□　材料の規格に極端なばらつきがない。</t>
  </si>
  <si>
    <t>　　□　材料に損傷や補修痕がない。</t>
  </si>
  <si>
    <t>対外関係画がほぼ適切であった</t>
  </si>
  <si>
    <t>　　□　緊張及びグラウト管理が適切に実施されている。</t>
  </si>
  <si>
    <t>　　た試験」　　　※ばらつきの判断は別紙５を参考にする。</t>
  </si>
  <si>
    <t>　　□　施工条件及び気象条件に適した運搬時間、打設時の投入高さ、締め固め時のバイブレータの機種、</t>
  </si>
  <si>
    <t>　　　　養生方法等、適切に行っている。（寒中及び暑中コンクリート等を含む）</t>
  </si>
  <si>
    <t>　　□　型枠、支保工の取り外し時のコンクリート強度を適切に管理されている。</t>
  </si>
  <si>
    <t>　　□　鉄筋の規格がミルシートで確認できる。</t>
  </si>
  <si>
    <t>　　□　鉄筋の引っ張り強度・曲げ強度が試験値で確認できる。</t>
  </si>
  <si>
    <t>　　□　コンクリート打設時までの鉄筋の保管管理が適切であることが確認できる。</t>
  </si>
  <si>
    <t>　　□　鉄筋の組立・加工が適切であることが確認できる。</t>
  </si>
  <si>
    <t>　　□　圧接作業にあたり、作業員の技量確認を行っている。</t>
  </si>
  <si>
    <t>　　□　スペーサーの材質が適正で、品質が確認できる。</t>
  </si>
  <si>
    <t>　　□　スペーサーを適切に配置し、鉄筋のかぶりを確保している。</t>
  </si>
  <si>
    <t>　　　※　試験結果の打点数等が少なくばらつきの判断ができない場合は確認事項だけで評定する。</t>
  </si>
  <si>
    <t>　　　※　ばらつきが少なく、該当事項が80％以上・・・・・・・・・・・・・・・・・・a</t>
  </si>
  <si>
    <t>　　□　クラックがある場合、進行性または有害なクラックがなく、発生したクラックにたいしては有識者等の意見に</t>
  </si>
  <si>
    <t>　　　上記該当があれば　　C</t>
  </si>
  <si>
    <t>土工事</t>
  </si>
  <si>
    <t>（切土、盛土、</t>
  </si>
  <si>
    <t>築堤等工事）</t>
  </si>
  <si>
    <t>　　□　雨水による崩壊が起こらないように、排水対策を実施している。</t>
  </si>
  <si>
    <t>　　□　段切り等が施工前に適切に行われている。</t>
  </si>
  <si>
    <t>　　□　置き換えのための掘削を行うにあたり、掘削面以下を乱さないように施工している。</t>
  </si>
  <si>
    <t>　　□　締め固めを適切な条件で施工している。</t>
  </si>
  <si>
    <t>　　□　筋芝または種子吹付等を適切に行っている。</t>
  </si>
  <si>
    <t>　　□　機器等（設備等）の機能が設計図書等との適切性確認ができ、証明書が整備されている。</t>
  </si>
  <si>
    <t>　　□　室内の塵芥処理等が適切に行われ、納まりの事前検討も十分実施され、良好な施工が伺える。</t>
  </si>
  <si>
    <t>a</t>
  </si>
  <si>
    <t>b</t>
  </si>
  <si>
    <t>c</t>
  </si>
  <si>
    <t>d</t>
  </si>
  <si>
    <t>e</t>
  </si>
  <si>
    <t>+1.5</t>
  </si>
  <si>
    <t>-5.0</t>
  </si>
  <si>
    <t>-10</t>
  </si>
  <si>
    <t>+3.0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</si>
</sst>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General&quot;）&quot;"/>
    <numFmt numFmtId="177" formatCode="General&quot;点&quot;"/>
    <numFmt numFmtId="178" formatCode="0.0%"/>
  </numFmts>
  <fonts count="45">
    <font>
      <sz val="11"/>
      <name val="ＭＳ Ｐゴシック"/>
      <family val="3"/>
    </font>
    <font>
      <sz val="6"/>
      <name val="ＭＳ Ｐゴシック"/>
      <family val="3"/>
    </font>
    <font>
      <sz val="11"/>
      <name val="ＭＳ Ｐ明朝"/>
      <family val="1"/>
    </font>
    <font>
      <b/>
      <sz val="16"/>
      <name val="ＭＳ Ｐ明朝"/>
      <family val="1"/>
    </font>
    <font>
      <u val="single"/>
      <sz val="11"/>
      <name val="ＭＳ Ｐ明朝"/>
      <family val="1"/>
    </font>
    <font>
      <sz val="16"/>
      <name val="ＭＳ Ｐ明朝"/>
      <family val="1"/>
    </font>
    <font>
      <b/>
      <sz val="20"/>
      <name val="ＭＳ Ｐ明朝"/>
      <family val="1"/>
    </font>
    <font>
      <sz val="11"/>
      <color indexed="10"/>
      <name val="ＭＳ Ｐゴシック"/>
      <family val="3"/>
    </font>
    <font>
      <sz val="11"/>
      <color indexed="14"/>
      <name val="ＭＳ Ｐ明朝"/>
      <family val="1"/>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indexed="65"/>
        <bgColor indexed="64"/>
      </patternFill>
    </fill>
    <fill>
      <patternFill patternType="solid">
        <fgColor indexed="43"/>
        <bgColor indexed="64"/>
      </patternFill>
    </fill>
    <fill>
      <patternFill patternType="gray0625">
        <bgColor indexed="43"/>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0" fillId="0" borderId="0" applyNumberFormat="0" applyFill="0" applyBorder="0" applyAlignment="0" applyProtection="0"/>
    <xf numFmtId="0" fontId="44" fillId="32" borderId="0" applyNumberFormat="0" applyBorder="0" applyAlignment="0" applyProtection="0"/>
  </cellStyleXfs>
  <cellXfs count="176">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quotePrefix="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4" fillId="0" borderId="17"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33" borderId="10" xfId="0" applyFont="1" applyFill="1" applyBorder="1" applyAlignment="1">
      <alignment horizontal="center" vertical="center"/>
    </xf>
    <xf numFmtId="0" fontId="2" fillId="0" borderId="22" xfId="0" applyFont="1" applyFill="1" applyBorder="1" applyAlignment="1">
      <alignment vertical="center"/>
    </xf>
    <xf numFmtId="0" fontId="2" fillId="33" borderId="10" xfId="0" applyFont="1" applyFill="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horizontal="center" vertical="center"/>
    </xf>
    <xf numFmtId="0" fontId="2" fillId="0" borderId="14" xfId="0" applyFont="1" applyBorder="1" applyAlignment="1">
      <alignment vertical="center"/>
    </xf>
    <xf numFmtId="0" fontId="2" fillId="0" borderId="16" xfId="0" applyFont="1" applyBorder="1" applyAlignment="1">
      <alignment horizontal="center" vertical="center"/>
    </xf>
    <xf numFmtId="0" fontId="2" fillId="0" borderId="13" xfId="0" applyFont="1" applyBorder="1" applyAlignment="1">
      <alignment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right" vertical="center"/>
    </xf>
    <xf numFmtId="0" fontId="2" fillId="0" borderId="20" xfId="0" applyFont="1" applyBorder="1" applyAlignment="1">
      <alignment horizontal="right" vertical="center"/>
    </xf>
    <xf numFmtId="0" fontId="4" fillId="0" borderId="15" xfId="0" applyFont="1" applyBorder="1" applyAlignment="1">
      <alignment vertical="center"/>
    </xf>
    <xf numFmtId="0" fontId="2" fillId="0" borderId="0" xfId="0" applyFont="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right" vertical="center"/>
    </xf>
    <xf numFmtId="0" fontId="2" fillId="0" borderId="23" xfId="0" applyFont="1" applyFill="1" applyBorder="1" applyAlignment="1">
      <alignment vertical="center"/>
    </xf>
    <xf numFmtId="0" fontId="2" fillId="0" borderId="19" xfId="0" applyFont="1" applyBorder="1" applyAlignment="1">
      <alignment horizontal="center" vertical="center"/>
    </xf>
    <xf numFmtId="0" fontId="2" fillId="34" borderId="10" xfId="0" applyFont="1" applyFill="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vertical="center" wrapText="1"/>
    </xf>
    <xf numFmtId="0" fontId="2" fillId="0" borderId="0" xfId="0" applyFont="1" applyBorder="1" applyAlignment="1">
      <alignment vertical="center" wrapText="1"/>
    </xf>
    <xf numFmtId="0" fontId="4" fillId="0" borderId="12"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shrinkToFit="1"/>
    </xf>
    <xf numFmtId="0" fontId="2" fillId="0" borderId="16" xfId="0" applyFont="1" applyBorder="1" applyAlignment="1">
      <alignment vertical="center" shrinkToFit="1"/>
    </xf>
    <xf numFmtId="0" fontId="2" fillId="0" borderId="10" xfId="0" applyFont="1" applyBorder="1" applyAlignment="1">
      <alignment vertical="center"/>
    </xf>
    <xf numFmtId="0" fontId="0" fillId="0" borderId="17" xfId="0" applyBorder="1" applyAlignment="1">
      <alignment vertical="center"/>
    </xf>
    <xf numFmtId="0" fontId="2" fillId="0" borderId="0" xfId="0" applyFont="1" applyAlignment="1">
      <alignment vertical="center"/>
    </xf>
    <xf numFmtId="0" fontId="2" fillId="0" borderId="23" xfId="0" applyFont="1" applyBorder="1" applyAlignment="1">
      <alignment horizontal="left" vertical="center"/>
    </xf>
    <xf numFmtId="0" fontId="2" fillId="0" borderId="13" xfId="0" applyFont="1" applyBorder="1" applyAlignment="1">
      <alignment horizontal="center" vertical="center"/>
    </xf>
    <xf numFmtId="0" fontId="2" fillId="35" borderId="0" xfId="0" applyFont="1" applyFill="1" applyAlignment="1">
      <alignment vertical="center" shrinkToFit="1"/>
    </xf>
    <xf numFmtId="0" fontId="5" fillId="35" borderId="20" xfId="0" applyFont="1" applyFill="1" applyBorder="1" applyAlignment="1">
      <alignment horizontal="center" vertical="center" shrinkToFit="1"/>
    </xf>
    <xf numFmtId="0" fontId="2" fillId="35" borderId="10" xfId="0" applyFont="1" applyFill="1" applyBorder="1" applyAlignment="1">
      <alignment horizontal="center" vertical="center" shrinkToFit="1"/>
    </xf>
    <xf numFmtId="0" fontId="2" fillId="35" borderId="22" xfId="0" applyFont="1" applyFill="1" applyBorder="1" applyAlignment="1">
      <alignment vertical="center" shrinkToFit="1"/>
    </xf>
    <xf numFmtId="0" fontId="2" fillId="35" borderId="14" xfId="0" applyFont="1" applyFill="1" applyBorder="1" applyAlignment="1">
      <alignment vertical="center" shrinkToFit="1"/>
    </xf>
    <xf numFmtId="0" fontId="2" fillId="36" borderId="12" xfId="0" applyFont="1" applyFill="1" applyBorder="1" applyAlignment="1">
      <alignment vertical="center" shrinkToFit="1"/>
    </xf>
    <xf numFmtId="0" fontId="2" fillId="36" borderId="14" xfId="0" applyFont="1" applyFill="1" applyBorder="1" applyAlignment="1">
      <alignment vertical="center" shrinkToFit="1"/>
    </xf>
    <xf numFmtId="0" fontId="2" fillId="36" borderId="13" xfId="0" applyFont="1" applyFill="1" applyBorder="1" applyAlignment="1">
      <alignment vertical="center" shrinkToFit="1"/>
    </xf>
    <xf numFmtId="0" fontId="2" fillId="35" borderId="12" xfId="0" applyFont="1" applyFill="1" applyBorder="1" applyAlignment="1">
      <alignment horizontal="center" vertical="center" shrinkToFit="1"/>
    </xf>
    <xf numFmtId="178" fontId="2" fillId="35" borderId="22" xfId="0" applyNumberFormat="1" applyFont="1" applyFill="1" applyBorder="1" applyAlignment="1">
      <alignment vertical="center" shrinkToFit="1"/>
    </xf>
    <xf numFmtId="0" fontId="2" fillId="35" borderId="24" xfId="0" applyFont="1" applyFill="1" applyBorder="1" applyAlignment="1">
      <alignment vertical="center" shrinkToFit="1"/>
    </xf>
    <xf numFmtId="0" fontId="2" fillId="35" borderId="19" xfId="0" applyFont="1" applyFill="1" applyBorder="1" applyAlignment="1">
      <alignment horizontal="center" vertical="center" shrinkToFit="1"/>
    </xf>
    <xf numFmtId="0" fontId="2" fillId="35" borderId="21" xfId="0" applyFont="1" applyFill="1" applyBorder="1" applyAlignment="1">
      <alignment vertical="center" shrinkToFit="1"/>
    </xf>
    <xf numFmtId="0" fontId="2" fillId="36" borderId="19" xfId="0" applyFont="1" applyFill="1" applyBorder="1" applyAlignment="1">
      <alignment vertical="center" shrinkToFit="1"/>
    </xf>
    <xf numFmtId="0" fontId="2" fillId="36" borderId="21" xfId="0" applyFont="1" applyFill="1" applyBorder="1" applyAlignment="1">
      <alignment vertical="center" shrinkToFit="1"/>
    </xf>
    <xf numFmtId="0" fontId="2" fillId="36" borderId="20" xfId="0" applyFont="1" applyFill="1" applyBorder="1" applyAlignment="1">
      <alignment vertical="center" shrinkToFit="1"/>
    </xf>
    <xf numFmtId="0" fontId="2" fillId="35" borderId="19" xfId="0" applyFont="1" applyFill="1" applyBorder="1" applyAlignment="1">
      <alignment vertical="center" shrinkToFit="1"/>
    </xf>
    <xf numFmtId="177" fontId="2" fillId="35" borderId="21" xfId="0" applyNumberFormat="1" applyFont="1" applyFill="1" applyBorder="1" applyAlignment="1">
      <alignment horizontal="center" vertical="center" shrinkToFit="1"/>
    </xf>
    <xf numFmtId="178" fontId="2" fillId="35" borderId="24" xfId="0" applyNumberFormat="1" applyFont="1" applyFill="1" applyBorder="1" applyAlignment="1">
      <alignment vertical="center" shrinkToFit="1"/>
    </xf>
    <xf numFmtId="0" fontId="2" fillId="35" borderId="13" xfId="0" applyFont="1" applyFill="1" applyBorder="1" applyAlignment="1">
      <alignment vertical="center" shrinkToFit="1"/>
    </xf>
    <xf numFmtId="0" fontId="2" fillId="35" borderId="20" xfId="0" applyFont="1" applyFill="1" applyBorder="1" applyAlignment="1">
      <alignment vertical="center" shrinkToFit="1"/>
    </xf>
    <xf numFmtId="176" fontId="2" fillId="36" borderId="12" xfId="0" applyNumberFormat="1" applyFont="1" applyFill="1" applyBorder="1" applyAlignment="1">
      <alignment horizontal="center" vertical="center" shrinkToFit="1"/>
    </xf>
    <xf numFmtId="0" fontId="2" fillId="36" borderId="19" xfId="0" applyFont="1" applyFill="1" applyBorder="1" applyAlignment="1">
      <alignment horizontal="center" vertical="center" shrinkToFit="1"/>
    </xf>
    <xf numFmtId="0" fontId="2" fillId="0" borderId="17" xfId="0" applyFont="1" applyBorder="1" applyAlignment="1">
      <alignment horizontal="center" vertical="center"/>
    </xf>
    <xf numFmtId="0" fontId="2" fillId="0" borderId="12" xfId="0" applyFont="1" applyBorder="1" applyAlignment="1" quotePrefix="1">
      <alignment vertical="center"/>
    </xf>
    <xf numFmtId="0" fontId="2" fillId="0" borderId="11" xfId="0" applyFont="1" applyBorder="1" applyAlignment="1" quotePrefix="1">
      <alignment vertical="center"/>
    </xf>
    <xf numFmtId="0" fontId="2" fillId="0" borderId="11" xfId="0" applyFont="1" applyBorder="1" applyAlignment="1">
      <alignment vertical="center"/>
    </xf>
    <xf numFmtId="0" fontId="2" fillId="0" borderId="15" xfId="0" applyFont="1" applyBorder="1" applyAlignment="1">
      <alignment vertical="center" wrapText="1"/>
    </xf>
    <xf numFmtId="0" fontId="0" fillId="0" borderId="23" xfId="0" applyBorder="1" applyAlignment="1">
      <alignment vertical="center" wrapText="1"/>
    </xf>
    <xf numFmtId="0" fontId="2" fillId="0" borderId="23" xfId="0" applyFont="1" applyBorder="1" applyAlignment="1">
      <alignment vertical="center" wrapText="1"/>
    </xf>
    <xf numFmtId="0" fontId="2" fillId="0" borderId="15" xfId="0" applyFont="1" applyBorder="1" applyAlignment="1">
      <alignment vertical="center" shrinkToFit="1"/>
    </xf>
    <xf numFmtId="0" fontId="2" fillId="0" borderId="1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vertical="center"/>
    </xf>
    <xf numFmtId="0" fontId="2" fillId="0" borderId="20" xfId="0" applyFont="1" applyBorder="1" applyAlignment="1">
      <alignment vertical="center" wrapText="1"/>
    </xf>
    <xf numFmtId="0" fontId="2" fillId="0" borderId="13" xfId="0" applyFont="1" applyBorder="1" applyAlignment="1">
      <alignment horizontal="right" vertical="center"/>
    </xf>
    <xf numFmtId="0" fontId="2" fillId="0" borderId="24" xfId="0" applyFont="1" applyBorder="1" applyAlignment="1">
      <alignment vertical="center"/>
    </xf>
    <xf numFmtId="0" fontId="2" fillId="0" borderId="0" xfId="0" applyFont="1" applyBorder="1" applyAlignment="1">
      <alignment horizontal="right" vertical="center"/>
    </xf>
    <xf numFmtId="0" fontId="2" fillId="0" borderId="10" xfId="0" applyFont="1" applyBorder="1" applyAlignment="1">
      <alignment horizontal="left" vertical="center" wrapText="1"/>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35" borderId="23" xfId="0" applyFont="1" applyFill="1" applyBorder="1" applyAlignment="1">
      <alignment vertical="center" shrinkToFit="1"/>
    </xf>
    <xf numFmtId="0" fontId="2" fillId="35" borderId="0" xfId="0" applyFont="1" applyFill="1" applyBorder="1" applyAlignment="1">
      <alignment vertical="center" shrinkToFit="1"/>
    </xf>
    <xf numFmtId="176" fontId="2" fillId="0" borderId="12" xfId="0" applyNumberFormat="1" applyFont="1" applyFill="1" applyBorder="1" applyAlignment="1" applyProtection="1">
      <alignment horizontal="center" vertical="center" shrinkToFit="1"/>
      <protection locked="0"/>
    </xf>
    <xf numFmtId="0" fontId="7" fillId="0" borderId="23" xfId="0" applyFont="1" applyBorder="1" applyAlignment="1">
      <alignment vertical="center"/>
    </xf>
    <xf numFmtId="0" fontId="8" fillId="0" borderId="19" xfId="0" applyFont="1" applyBorder="1" applyAlignment="1">
      <alignmen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lef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 fillId="0" borderId="11" xfId="0" applyFont="1" applyBorder="1" applyAlignment="1" quotePrefix="1">
      <alignment horizontal="center" vertical="center"/>
    </xf>
    <xf numFmtId="0" fontId="2" fillId="33" borderId="1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11" xfId="0" applyFont="1" applyFill="1" applyBorder="1" applyAlignment="1" quotePrefix="1">
      <alignment horizontal="center" vertical="center"/>
    </xf>
    <xf numFmtId="0" fontId="2" fillId="0" borderId="18" xfId="0" applyFont="1" applyFill="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11" xfId="0" applyFont="1" applyBorder="1" applyAlignment="1">
      <alignment horizontal="right"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3" fillId="35" borderId="0" xfId="0" applyFont="1" applyFill="1" applyBorder="1" applyAlignment="1">
      <alignment horizontal="center" vertical="center" shrinkToFit="1"/>
    </xf>
    <xf numFmtId="0" fontId="2" fillId="35" borderId="10" xfId="0" applyFont="1" applyFill="1" applyBorder="1" applyAlignment="1">
      <alignment horizontal="center" vertical="center" shrinkToFit="1"/>
    </xf>
    <xf numFmtId="0" fontId="2" fillId="35" borderId="0" xfId="0" applyFont="1" applyFill="1" applyAlignment="1">
      <alignment horizontal="right" vertical="center" shrinkToFit="1"/>
    </xf>
    <xf numFmtId="0" fontId="2" fillId="35" borderId="16" xfId="0" applyFont="1" applyFill="1" applyBorder="1" applyAlignment="1">
      <alignment horizontal="right" vertical="center" shrinkToFit="1"/>
    </xf>
    <xf numFmtId="0" fontId="2" fillId="35" borderId="11" xfId="0" applyFont="1" applyFill="1" applyBorder="1" applyAlignment="1">
      <alignment horizontal="center" vertical="center" shrinkToFit="1"/>
    </xf>
    <xf numFmtId="0" fontId="2" fillId="35" borderId="18" xfId="0" applyFont="1" applyFill="1" applyBorder="1" applyAlignment="1">
      <alignment horizontal="center" vertical="center" shrinkToFit="1"/>
    </xf>
    <xf numFmtId="0" fontId="2" fillId="0" borderId="0" xfId="0" applyFont="1" applyAlignment="1">
      <alignment horizontal="left"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0" xfId="0" applyFont="1" applyBorder="1" applyAlignment="1">
      <alignment horizontal="righ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22" xfId="0" applyFont="1" applyBorder="1" applyAlignment="1" quotePrefix="1">
      <alignment horizontal="center" vertical="center"/>
    </xf>
    <xf numFmtId="0" fontId="2" fillId="0" borderId="24" xfId="0" applyFont="1" applyBorder="1" applyAlignment="1" quotePrefix="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16" xfId="0"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vertical="center" wrapText="1"/>
    </xf>
    <xf numFmtId="0" fontId="0" fillId="0" borderId="21"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0</xdr:rowOff>
    </xdr:from>
    <xdr:to>
      <xdr:col>12</xdr:col>
      <xdr:colOff>0</xdr:colOff>
      <xdr:row>6</xdr:row>
      <xdr:rowOff>0</xdr:rowOff>
    </xdr:to>
    <xdr:sp>
      <xdr:nvSpPr>
        <xdr:cNvPr id="1" name="Line 1"/>
        <xdr:cNvSpPr>
          <a:spLocks/>
        </xdr:cNvSpPr>
      </xdr:nvSpPr>
      <xdr:spPr>
        <a:xfrm flipV="1">
          <a:off x="8105775" y="838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12</xdr:col>
      <xdr:colOff>0</xdr:colOff>
      <xdr:row>8</xdr:row>
      <xdr:rowOff>0</xdr:rowOff>
    </xdr:to>
    <xdr:sp>
      <xdr:nvSpPr>
        <xdr:cNvPr id="2" name="Line 2"/>
        <xdr:cNvSpPr>
          <a:spLocks/>
        </xdr:cNvSpPr>
      </xdr:nvSpPr>
      <xdr:spPr>
        <a:xfrm flipV="1">
          <a:off x="8105775" y="1219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0</xdr:rowOff>
    </xdr:from>
    <xdr:to>
      <xdr:col>12</xdr:col>
      <xdr:colOff>0</xdr:colOff>
      <xdr:row>10</xdr:row>
      <xdr:rowOff>0</xdr:rowOff>
    </xdr:to>
    <xdr:sp>
      <xdr:nvSpPr>
        <xdr:cNvPr id="3" name="Line 3"/>
        <xdr:cNvSpPr>
          <a:spLocks/>
        </xdr:cNvSpPr>
      </xdr:nvSpPr>
      <xdr:spPr>
        <a:xfrm flipV="1">
          <a:off x="8105775" y="1600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4" name="Line 4"/>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5" name="Line 5"/>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6" name="Line 6"/>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7" name="Line 7"/>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8" name="Line 8"/>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9" name="Line 9"/>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10" name="Line 10"/>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11" name="Line 11"/>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12" name="Line 12"/>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13" name="Line 13"/>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12</xdr:col>
      <xdr:colOff>0</xdr:colOff>
      <xdr:row>26</xdr:row>
      <xdr:rowOff>0</xdr:rowOff>
    </xdr:to>
    <xdr:sp>
      <xdr:nvSpPr>
        <xdr:cNvPr id="14" name="Line 14"/>
        <xdr:cNvSpPr>
          <a:spLocks/>
        </xdr:cNvSpPr>
      </xdr:nvSpPr>
      <xdr:spPr>
        <a:xfrm flipV="1">
          <a:off x="8105775" y="5029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12</xdr:col>
      <xdr:colOff>0</xdr:colOff>
      <xdr:row>26</xdr:row>
      <xdr:rowOff>0</xdr:rowOff>
    </xdr:to>
    <xdr:sp>
      <xdr:nvSpPr>
        <xdr:cNvPr id="15" name="Line 15"/>
        <xdr:cNvSpPr>
          <a:spLocks/>
        </xdr:cNvSpPr>
      </xdr:nvSpPr>
      <xdr:spPr>
        <a:xfrm flipV="1">
          <a:off x="8105775" y="5029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12</xdr:col>
      <xdr:colOff>0</xdr:colOff>
      <xdr:row>28</xdr:row>
      <xdr:rowOff>0</xdr:rowOff>
    </xdr:to>
    <xdr:sp>
      <xdr:nvSpPr>
        <xdr:cNvPr id="16" name="Line 16"/>
        <xdr:cNvSpPr>
          <a:spLocks/>
        </xdr:cNvSpPr>
      </xdr:nvSpPr>
      <xdr:spPr>
        <a:xfrm flipV="1">
          <a:off x="8105775" y="5029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12</xdr:col>
      <xdr:colOff>0</xdr:colOff>
      <xdr:row>8</xdr:row>
      <xdr:rowOff>0</xdr:rowOff>
    </xdr:to>
    <xdr:sp>
      <xdr:nvSpPr>
        <xdr:cNvPr id="17" name="Line 17"/>
        <xdr:cNvSpPr>
          <a:spLocks/>
        </xdr:cNvSpPr>
      </xdr:nvSpPr>
      <xdr:spPr>
        <a:xfrm flipV="1">
          <a:off x="8105775" y="1219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0</xdr:rowOff>
    </xdr:from>
    <xdr:to>
      <xdr:col>12</xdr:col>
      <xdr:colOff>0</xdr:colOff>
      <xdr:row>10</xdr:row>
      <xdr:rowOff>0</xdr:rowOff>
    </xdr:to>
    <xdr:sp>
      <xdr:nvSpPr>
        <xdr:cNvPr id="18" name="Line 18"/>
        <xdr:cNvSpPr>
          <a:spLocks/>
        </xdr:cNvSpPr>
      </xdr:nvSpPr>
      <xdr:spPr>
        <a:xfrm flipV="1">
          <a:off x="8105775" y="1600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19" name="Line 19"/>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20" name="Line 20"/>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21" name="Line 21"/>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22" name="Line 22"/>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23" name="Line 23"/>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24" name="Line 24"/>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25" name="Line 25"/>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26" name="Line 26"/>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27" name="Line 27"/>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28" name="Line 28"/>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12</xdr:col>
      <xdr:colOff>0</xdr:colOff>
      <xdr:row>28</xdr:row>
      <xdr:rowOff>0</xdr:rowOff>
    </xdr:to>
    <xdr:sp>
      <xdr:nvSpPr>
        <xdr:cNvPr id="29" name="Line 29"/>
        <xdr:cNvSpPr>
          <a:spLocks/>
        </xdr:cNvSpPr>
      </xdr:nvSpPr>
      <xdr:spPr>
        <a:xfrm flipV="1">
          <a:off x="8105775" y="5029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30" name="Line 30"/>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31" name="Line 31"/>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32" name="Line 32"/>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33" name="Line 33"/>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34" name="Line 34"/>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35" name="Line 35"/>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36" name="Line 36"/>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37" name="Line 37"/>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38" name="Line 38"/>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39" name="Line 39"/>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40" name="Line 40"/>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41" name="Line 41"/>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42" name="Line 42"/>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43" name="Line 43"/>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44" name="Line 44"/>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45" name="Line 45"/>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46" name="Line 46"/>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47" name="Line 47"/>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48" name="Line 48"/>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49" name="Line 49"/>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50" name="Line 50"/>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51" name="Line 51"/>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52" name="Line 52"/>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53" name="Line 53"/>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1009650</xdr:colOff>
      <xdr:row>13</xdr:row>
      <xdr:rowOff>76200</xdr:rowOff>
    </xdr:from>
    <xdr:to>
      <xdr:col>2</xdr:col>
      <xdr:colOff>1095375</xdr:colOff>
      <xdr:row>16</xdr:row>
      <xdr:rowOff>152400</xdr:rowOff>
    </xdr:to>
    <xdr:sp>
      <xdr:nvSpPr>
        <xdr:cNvPr id="1" name="AutoShape 1"/>
        <xdr:cNvSpPr>
          <a:spLocks/>
        </xdr:cNvSpPr>
      </xdr:nvSpPr>
      <xdr:spPr>
        <a:xfrm>
          <a:off x="3448050" y="237172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17</xdr:row>
      <xdr:rowOff>47625</xdr:rowOff>
    </xdr:from>
    <xdr:to>
      <xdr:col>6</xdr:col>
      <xdr:colOff>571500</xdr:colOff>
      <xdr:row>22</xdr:row>
      <xdr:rowOff>142875</xdr:rowOff>
    </xdr:to>
    <xdr:sp>
      <xdr:nvSpPr>
        <xdr:cNvPr id="2" name="Text Box 3"/>
        <xdr:cNvSpPr txBox="1">
          <a:spLocks noChangeArrowheads="1"/>
        </xdr:cNvSpPr>
      </xdr:nvSpPr>
      <xdr:spPr>
        <a:xfrm>
          <a:off x="5105400" y="3028950"/>
          <a:ext cx="5838825" cy="9525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35</xdr:row>
      <xdr:rowOff>76200</xdr:rowOff>
    </xdr:from>
    <xdr:to>
      <xdr:col>2</xdr:col>
      <xdr:colOff>1095375</xdr:colOff>
      <xdr:row>38</xdr:row>
      <xdr:rowOff>152400</xdr:rowOff>
    </xdr:to>
    <xdr:sp>
      <xdr:nvSpPr>
        <xdr:cNvPr id="3" name="AutoShape 4"/>
        <xdr:cNvSpPr>
          <a:spLocks/>
        </xdr:cNvSpPr>
      </xdr:nvSpPr>
      <xdr:spPr>
        <a:xfrm>
          <a:off x="3448050" y="614362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40</xdr:row>
      <xdr:rowOff>47625</xdr:rowOff>
    </xdr:from>
    <xdr:to>
      <xdr:col>6</xdr:col>
      <xdr:colOff>714375</xdr:colOff>
      <xdr:row>45</xdr:row>
      <xdr:rowOff>152400</xdr:rowOff>
    </xdr:to>
    <xdr:sp>
      <xdr:nvSpPr>
        <xdr:cNvPr id="4" name="Text Box 5"/>
        <xdr:cNvSpPr txBox="1">
          <a:spLocks noChangeArrowheads="1"/>
        </xdr:cNvSpPr>
      </xdr:nvSpPr>
      <xdr:spPr>
        <a:xfrm>
          <a:off x="5105400" y="6972300"/>
          <a:ext cx="598170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3</xdr:col>
      <xdr:colOff>285750</xdr:colOff>
      <xdr:row>70</xdr:row>
      <xdr:rowOff>47625</xdr:rowOff>
    </xdr:from>
    <xdr:to>
      <xdr:col>6</xdr:col>
      <xdr:colOff>600075</xdr:colOff>
      <xdr:row>75</xdr:row>
      <xdr:rowOff>152400</xdr:rowOff>
    </xdr:to>
    <xdr:sp>
      <xdr:nvSpPr>
        <xdr:cNvPr id="5" name="Text Box 9"/>
        <xdr:cNvSpPr txBox="1">
          <a:spLocks noChangeArrowheads="1"/>
        </xdr:cNvSpPr>
      </xdr:nvSpPr>
      <xdr:spPr>
        <a:xfrm>
          <a:off x="5105400" y="12115800"/>
          <a:ext cx="586740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87</xdr:row>
      <xdr:rowOff>76200</xdr:rowOff>
    </xdr:from>
    <xdr:to>
      <xdr:col>2</xdr:col>
      <xdr:colOff>1095375</xdr:colOff>
      <xdr:row>90</xdr:row>
      <xdr:rowOff>152400</xdr:rowOff>
    </xdr:to>
    <xdr:sp>
      <xdr:nvSpPr>
        <xdr:cNvPr id="6" name="AutoShape 10"/>
        <xdr:cNvSpPr>
          <a:spLocks/>
        </xdr:cNvSpPr>
      </xdr:nvSpPr>
      <xdr:spPr>
        <a:xfrm>
          <a:off x="3448050" y="1505902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92</xdr:row>
      <xdr:rowOff>47625</xdr:rowOff>
    </xdr:from>
    <xdr:to>
      <xdr:col>6</xdr:col>
      <xdr:colOff>638175</xdr:colOff>
      <xdr:row>97</xdr:row>
      <xdr:rowOff>152400</xdr:rowOff>
    </xdr:to>
    <xdr:sp>
      <xdr:nvSpPr>
        <xdr:cNvPr id="7" name="Text Box 11"/>
        <xdr:cNvSpPr txBox="1">
          <a:spLocks noChangeArrowheads="1"/>
        </xdr:cNvSpPr>
      </xdr:nvSpPr>
      <xdr:spPr>
        <a:xfrm>
          <a:off x="5105400" y="15887700"/>
          <a:ext cx="590550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66</xdr:row>
      <xdr:rowOff>76200</xdr:rowOff>
    </xdr:from>
    <xdr:to>
      <xdr:col>2</xdr:col>
      <xdr:colOff>1095375</xdr:colOff>
      <xdr:row>69</xdr:row>
      <xdr:rowOff>152400</xdr:rowOff>
    </xdr:to>
    <xdr:sp>
      <xdr:nvSpPr>
        <xdr:cNvPr id="8" name="AutoShape 13"/>
        <xdr:cNvSpPr>
          <a:spLocks/>
        </xdr:cNvSpPr>
      </xdr:nvSpPr>
      <xdr:spPr>
        <a:xfrm>
          <a:off x="3448050" y="1145857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119</xdr:row>
      <xdr:rowOff>47625</xdr:rowOff>
    </xdr:from>
    <xdr:to>
      <xdr:col>6</xdr:col>
      <xdr:colOff>647700</xdr:colOff>
      <xdr:row>124</xdr:row>
      <xdr:rowOff>152400</xdr:rowOff>
    </xdr:to>
    <xdr:sp>
      <xdr:nvSpPr>
        <xdr:cNvPr id="9" name="Text Box 16"/>
        <xdr:cNvSpPr txBox="1">
          <a:spLocks noChangeArrowheads="1"/>
        </xdr:cNvSpPr>
      </xdr:nvSpPr>
      <xdr:spPr>
        <a:xfrm>
          <a:off x="5105400" y="20516850"/>
          <a:ext cx="5915025"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3</xdr:col>
      <xdr:colOff>285750</xdr:colOff>
      <xdr:row>141</xdr:row>
      <xdr:rowOff>47625</xdr:rowOff>
    </xdr:from>
    <xdr:to>
      <xdr:col>6</xdr:col>
      <xdr:colOff>647700</xdr:colOff>
      <xdr:row>146</xdr:row>
      <xdr:rowOff>152400</xdr:rowOff>
    </xdr:to>
    <xdr:sp>
      <xdr:nvSpPr>
        <xdr:cNvPr id="10" name="Text Box 18"/>
        <xdr:cNvSpPr txBox="1">
          <a:spLocks noChangeArrowheads="1"/>
        </xdr:cNvSpPr>
      </xdr:nvSpPr>
      <xdr:spPr>
        <a:xfrm>
          <a:off x="5105400" y="24288750"/>
          <a:ext cx="5915025"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115</xdr:row>
      <xdr:rowOff>76200</xdr:rowOff>
    </xdr:from>
    <xdr:to>
      <xdr:col>2</xdr:col>
      <xdr:colOff>1095375</xdr:colOff>
      <xdr:row>118</xdr:row>
      <xdr:rowOff>152400</xdr:rowOff>
    </xdr:to>
    <xdr:sp>
      <xdr:nvSpPr>
        <xdr:cNvPr id="11" name="AutoShape 20"/>
        <xdr:cNvSpPr>
          <a:spLocks/>
        </xdr:cNvSpPr>
      </xdr:nvSpPr>
      <xdr:spPr>
        <a:xfrm>
          <a:off x="3448050" y="1985962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134</xdr:row>
      <xdr:rowOff>76200</xdr:rowOff>
    </xdr:from>
    <xdr:to>
      <xdr:col>2</xdr:col>
      <xdr:colOff>1095375</xdr:colOff>
      <xdr:row>137</xdr:row>
      <xdr:rowOff>152400</xdr:rowOff>
    </xdr:to>
    <xdr:sp>
      <xdr:nvSpPr>
        <xdr:cNvPr id="12" name="AutoShape 22"/>
        <xdr:cNvSpPr>
          <a:spLocks/>
        </xdr:cNvSpPr>
      </xdr:nvSpPr>
      <xdr:spPr>
        <a:xfrm>
          <a:off x="3448050" y="2311717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156</xdr:row>
      <xdr:rowOff>47625</xdr:rowOff>
    </xdr:from>
    <xdr:to>
      <xdr:col>4</xdr:col>
      <xdr:colOff>95250</xdr:colOff>
      <xdr:row>161</xdr:row>
      <xdr:rowOff>152400</xdr:rowOff>
    </xdr:to>
    <xdr:sp>
      <xdr:nvSpPr>
        <xdr:cNvPr id="13" name="Text Box 29"/>
        <xdr:cNvSpPr txBox="1">
          <a:spLocks noChangeArrowheads="1"/>
        </xdr:cNvSpPr>
      </xdr:nvSpPr>
      <xdr:spPr>
        <a:xfrm>
          <a:off x="1352550" y="26860500"/>
          <a:ext cx="594360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出来形の評定は、工事全般を通したものとする。
</a:t>
          </a:r>
          <a:r>
            <a:rPr lang="en-US" cap="none" sz="1100" b="0" i="0" u="none" baseline="0">
              <a:solidFill>
                <a:srgbClr val="000000"/>
              </a:solidFill>
              <a:latin typeface="ＭＳ Ｐ明朝"/>
              <a:ea typeface="ＭＳ Ｐ明朝"/>
              <a:cs typeface="ＭＳ Ｐ明朝"/>
            </a:rPr>
            <a:t>　②　出来形とは、設計図書に示された工事目的物の形状寸法である。
</a:t>
          </a:r>
          <a:r>
            <a:rPr lang="en-US" cap="none" sz="1100" b="0" i="0" u="none" baseline="0">
              <a:solidFill>
                <a:srgbClr val="000000"/>
              </a:solidFill>
              <a:latin typeface="ＭＳ Ｐ明朝"/>
              <a:ea typeface="ＭＳ Ｐ明朝"/>
              <a:cs typeface="ＭＳ Ｐ明朝"/>
            </a:rPr>
            <a:t>　③　出来形管理とは、「土木工事施工管理基準等」の測定項目、測定基準及び規格値に基づく
</a:t>
          </a:r>
          <a:r>
            <a:rPr lang="en-US" cap="none" sz="1100" b="0" i="0" u="none" baseline="0">
              <a:solidFill>
                <a:srgbClr val="000000"/>
              </a:solidFill>
              <a:latin typeface="ＭＳ Ｐ明朝"/>
              <a:ea typeface="ＭＳ Ｐ明朝"/>
              <a:cs typeface="ＭＳ Ｐ明朝"/>
            </a:rPr>
            <a:t>　　形状寸法を確保する管理体系である。</a:t>
          </a:r>
        </a:p>
      </xdr:txBody>
    </xdr:sp>
    <xdr:clientData/>
  </xdr:twoCellAnchor>
  <xdr:twoCellAnchor>
    <xdr:from>
      <xdr:col>2</xdr:col>
      <xdr:colOff>676275</xdr:colOff>
      <xdr:row>186</xdr:row>
      <xdr:rowOff>19050</xdr:rowOff>
    </xdr:from>
    <xdr:to>
      <xdr:col>4</xdr:col>
      <xdr:colOff>1762125</xdr:colOff>
      <xdr:row>191</xdr:row>
      <xdr:rowOff>123825</xdr:rowOff>
    </xdr:to>
    <xdr:sp>
      <xdr:nvSpPr>
        <xdr:cNvPr id="14" name="Text Box 30"/>
        <xdr:cNvSpPr txBox="1">
          <a:spLocks noChangeArrowheads="1"/>
        </xdr:cNvSpPr>
      </xdr:nvSpPr>
      <xdr:spPr>
        <a:xfrm>
          <a:off x="3114675" y="3197542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172</xdr:row>
      <xdr:rowOff>76200</xdr:rowOff>
    </xdr:from>
    <xdr:to>
      <xdr:col>2</xdr:col>
      <xdr:colOff>1095375</xdr:colOff>
      <xdr:row>175</xdr:row>
      <xdr:rowOff>152400</xdr:rowOff>
    </xdr:to>
    <xdr:sp>
      <xdr:nvSpPr>
        <xdr:cNvPr id="15" name="AutoShape 31"/>
        <xdr:cNvSpPr>
          <a:spLocks/>
        </xdr:cNvSpPr>
      </xdr:nvSpPr>
      <xdr:spPr>
        <a:xfrm>
          <a:off x="3448050" y="2963227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2124075</xdr:colOff>
      <xdr:row>13</xdr:row>
      <xdr:rowOff>28575</xdr:rowOff>
    </xdr:from>
    <xdr:to>
      <xdr:col>4</xdr:col>
      <xdr:colOff>2219325</xdr:colOff>
      <xdr:row>16</xdr:row>
      <xdr:rowOff>142875</xdr:rowOff>
    </xdr:to>
    <xdr:sp>
      <xdr:nvSpPr>
        <xdr:cNvPr id="16" name="AutoShape 41"/>
        <xdr:cNvSpPr>
          <a:spLocks/>
        </xdr:cNvSpPr>
      </xdr:nvSpPr>
      <xdr:spPr>
        <a:xfrm>
          <a:off x="9324975" y="2324100"/>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2171700</xdr:colOff>
      <xdr:row>35</xdr:row>
      <xdr:rowOff>66675</xdr:rowOff>
    </xdr:from>
    <xdr:to>
      <xdr:col>4</xdr:col>
      <xdr:colOff>2266950</xdr:colOff>
      <xdr:row>39</xdr:row>
      <xdr:rowOff>9525</xdr:rowOff>
    </xdr:to>
    <xdr:sp>
      <xdr:nvSpPr>
        <xdr:cNvPr id="17" name="AutoShape 42"/>
        <xdr:cNvSpPr>
          <a:spLocks/>
        </xdr:cNvSpPr>
      </xdr:nvSpPr>
      <xdr:spPr>
        <a:xfrm>
          <a:off x="9372600" y="6134100"/>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2133600</xdr:colOff>
      <xdr:row>66</xdr:row>
      <xdr:rowOff>38100</xdr:rowOff>
    </xdr:from>
    <xdr:to>
      <xdr:col>4</xdr:col>
      <xdr:colOff>2228850</xdr:colOff>
      <xdr:row>69</xdr:row>
      <xdr:rowOff>152400</xdr:rowOff>
    </xdr:to>
    <xdr:sp>
      <xdr:nvSpPr>
        <xdr:cNvPr id="18" name="AutoShape 43"/>
        <xdr:cNvSpPr>
          <a:spLocks/>
        </xdr:cNvSpPr>
      </xdr:nvSpPr>
      <xdr:spPr>
        <a:xfrm>
          <a:off x="9334500" y="11420475"/>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2124075</xdr:colOff>
      <xdr:row>87</xdr:row>
      <xdr:rowOff>66675</xdr:rowOff>
    </xdr:from>
    <xdr:to>
      <xdr:col>4</xdr:col>
      <xdr:colOff>2219325</xdr:colOff>
      <xdr:row>91</xdr:row>
      <xdr:rowOff>9525</xdr:rowOff>
    </xdr:to>
    <xdr:sp>
      <xdr:nvSpPr>
        <xdr:cNvPr id="19" name="AutoShape 44"/>
        <xdr:cNvSpPr>
          <a:spLocks/>
        </xdr:cNvSpPr>
      </xdr:nvSpPr>
      <xdr:spPr>
        <a:xfrm>
          <a:off x="9324975" y="15049500"/>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2124075</xdr:colOff>
      <xdr:row>115</xdr:row>
      <xdr:rowOff>66675</xdr:rowOff>
    </xdr:from>
    <xdr:to>
      <xdr:col>4</xdr:col>
      <xdr:colOff>2219325</xdr:colOff>
      <xdr:row>119</xdr:row>
      <xdr:rowOff>9525</xdr:rowOff>
    </xdr:to>
    <xdr:sp>
      <xdr:nvSpPr>
        <xdr:cNvPr id="20" name="AutoShape 45"/>
        <xdr:cNvSpPr>
          <a:spLocks/>
        </xdr:cNvSpPr>
      </xdr:nvSpPr>
      <xdr:spPr>
        <a:xfrm>
          <a:off x="9324975" y="19850100"/>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2105025</xdr:colOff>
      <xdr:row>134</xdr:row>
      <xdr:rowOff>76200</xdr:rowOff>
    </xdr:from>
    <xdr:to>
      <xdr:col>4</xdr:col>
      <xdr:colOff>2200275</xdr:colOff>
      <xdr:row>138</xdr:row>
      <xdr:rowOff>19050</xdr:rowOff>
    </xdr:to>
    <xdr:sp>
      <xdr:nvSpPr>
        <xdr:cNvPr id="21" name="AutoShape 46"/>
        <xdr:cNvSpPr>
          <a:spLocks/>
        </xdr:cNvSpPr>
      </xdr:nvSpPr>
      <xdr:spPr>
        <a:xfrm>
          <a:off x="9305925" y="23117175"/>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2019300</xdr:colOff>
      <xdr:row>172</xdr:row>
      <xdr:rowOff>76200</xdr:rowOff>
    </xdr:from>
    <xdr:to>
      <xdr:col>4</xdr:col>
      <xdr:colOff>2114550</xdr:colOff>
      <xdr:row>176</xdr:row>
      <xdr:rowOff>19050</xdr:rowOff>
    </xdr:to>
    <xdr:sp>
      <xdr:nvSpPr>
        <xdr:cNvPr id="22" name="AutoShape 47"/>
        <xdr:cNvSpPr>
          <a:spLocks/>
        </xdr:cNvSpPr>
      </xdr:nvSpPr>
      <xdr:spPr>
        <a:xfrm>
          <a:off x="9220200" y="29632275"/>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208</xdr:row>
      <xdr:rowOff>47625</xdr:rowOff>
    </xdr:from>
    <xdr:to>
      <xdr:col>4</xdr:col>
      <xdr:colOff>1485900</xdr:colOff>
      <xdr:row>213</xdr:row>
      <xdr:rowOff>152400</xdr:rowOff>
    </xdr:to>
    <xdr:sp>
      <xdr:nvSpPr>
        <xdr:cNvPr id="23" name="Text Box 48"/>
        <xdr:cNvSpPr txBox="1">
          <a:spLocks noChangeArrowheads="1"/>
        </xdr:cNvSpPr>
      </xdr:nvSpPr>
      <xdr:spPr>
        <a:xfrm>
          <a:off x="1466850" y="35775900"/>
          <a:ext cx="72199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品質の評定は、工事全般を通したものとする。
</a:t>
          </a:r>
          <a:r>
            <a:rPr lang="en-US" cap="none" sz="1100" b="0" i="0" u="none" baseline="0">
              <a:solidFill>
                <a:srgbClr val="000000"/>
              </a:solidFill>
              <a:latin typeface="ＭＳ Ｐ明朝"/>
              <a:ea typeface="ＭＳ Ｐ明朝"/>
              <a:cs typeface="ＭＳ Ｐ明朝"/>
            </a:rPr>
            <a:t>　②　品質とは、設計図書に示された工事目的物の規格である。
</a:t>
          </a:r>
          <a:r>
            <a:rPr lang="en-US" cap="none" sz="1100" b="0" i="0" u="none" baseline="0">
              <a:solidFill>
                <a:srgbClr val="000000"/>
              </a:solidFill>
              <a:latin typeface="ＭＳ Ｐ明朝"/>
              <a:ea typeface="ＭＳ Ｐ明朝"/>
              <a:cs typeface="ＭＳ Ｐ明朝"/>
            </a:rPr>
            <a:t>　③　品質管理とは、「土木工事施工管理基準等」の試験項目、試験基準及び規格値に基づく全ての段階における
</a:t>
          </a:r>
          <a:r>
            <a:rPr lang="en-US" cap="none" sz="1100" b="0" i="0" u="none" baseline="0">
              <a:solidFill>
                <a:srgbClr val="000000"/>
              </a:solidFill>
              <a:latin typeface="ＭＳ Ｐ明朝"/>
              <a:ea typeface="ＭＳ Ｐ明朝"/>
              <a:cs typeface="ＭＳ Ｐ明朝"/>
            </a:rPr>
            <a:t>     品質確保のための管理体系である。</a:t>
          </a:r>
        </a:p>
      </xdr:txBody>
    </xdr:sp>
    <xdr:clientData/>
  </xdr:twoCellAnchor>
  <xdr:twoCellAnchor>
    <xdr:from>
      <xdr:col>2</xdr:col>
      <xdr:colOff>676275</xdr:colOff>
      <xdr:row>237</xdr:row>
      <xdr:rowOff>19050</xdr:rowOff>
    </xdr:from>
    <xdr:to>
      <xdr:col>4</xdr:col>
      <xdr:colOff>1762125</xdr:colOff>
      <xdr:row>242</xdr:row>
      <xdr:rowOff>123825</xdr:rowOff>
    </xdr:to>
    <xdr:sp>
      <xdr:nvSpPr>
        <xdr:cNvPr id="24" name="Text Box 49"/>
        <xdr:cNvSpPr txBox="1">
          <a:spLocks noChangeArrowheads="1"/>
        </xdr:cNvSpPr>
      </xdr:nvSpPr>
      <xdr:spPr>
        <a:xfrm>
          <a:off x="3114675" y="4071937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5</xdr:row>
      <xdr:rowOff>0</xdr:rowOff>
    </xdr:from>
    <xdr:to>
      <xdr:col>5</xdr:col>
      <xdr:colOff>790575</xdr:colOff>
      <xdr:row>5</xdr:row>
      <xdr:rowOff>0</xdr:rowOff>
    </xdr:to>
    <xdr:sp>
      <xdr:nvSpPr>
        <xdr:cNvPr id="1" name="Line 27"/>
        <xdr:cNvSpPr>
          <a:spLocks/>
        </xdr:cNvSpPr>
      </xdr:nvSpPr>
      <xdr:spPr>
        <a:xfrm flipV="1">
          <a:off x="10372725" y="923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12</xdr:row>
      <xdr:rowOff>76200</xdr:rowOff>
    </xdr:from>
    <xdr:to>
      <xdr:col>2</xdr:col>
      <xdr:colOff>1095375</xdr:colOff>
      <xdr:row>15</xdr:row>
      <xdr:rowOff>152400</xdr:rowOff>
    </xdr:to>
    <xdr:sp>
      <xdr:nvSpPr>
        <xdr:cNvPr id="2" name="AutoShape 29"/>
        <xdr:cNvSpPr>
          <a:spLocks/>
        </xdr:cNvSpPr>
      </xdr:nvSpPr>
      <xdr:spPr>
        <a:xfrm>
          <a:off x="3448050" y="220027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5</xdr:row>
      <xdr:rowOff>0</xdr:rowOff>
    </xdr:from>
    <xdr:to>
      <xdr:col>5</xdr:col>
      <xdr:colOff>790575</xdr:colOff>
      <xdr:row>5</xdr:row>
      <xdr:rowOff>0</xdr:rowOff>
    </xdr:to>
    <xdr:sp>
      <xdr:nvSpPr>
        <xdr:cNvPr id="3" name="Line 33"/>
        <xdr:cNvSpPr>
          <a:spLocks/>
        </xdr:cNvSpPr>
      </xdr:nvSpPr>
      <xdr:spPr>
        <a:xfrm flipV="1">
          <a:off x="10372725" y="923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44</xdr:row>
      <xdr:rowOff>0</xdr:rowOff>
    </xdr:from>
    <xdr:to>
      <xdr:col>5</xdr:col>
      <xdr:colOff>790575</xdr:colOff>
      <xdr:row>44</xdr:row>
      <xdr:rowOff>0</xdr:rowOff>
    </xdr:to>
    <xdr:sp>
      <xdr:nvSpPr>
        <xdr:cNvPr id="4" name="Text Box 35"/>
        <xdr:cNvSpPr txBox="1">
          <a:spLocks noChangeArrowheads="1"/>
        </xdr:cNvSpPr>
      </xdr:nvSpPr>
      <xdr:spPr>
        <a:xfrm>
          <a:off x="5105400" y="7610475"/>
          <a:ext cx="52673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790575</xdr:colOff>
      <xdr:row>44</xdr:row>
      <xdr:rowOff>0</xdr:rowOff>
    </xdr:from>
    <xdr:to>
      <xdr:col>5</xdr:col>
      <xdr:colOff>790575</xdr:colOff>
      <xdr:row>44</xdr:row>
      <xdr:rowOff>0</xdr:rowOff>
    </xdr:to>
    <xdr:sp>
      <xdr:nvSpPr>
        <xdr:cNvPr id="5" name="Line 36"/>
        <xdr:cNvSpPr>
          <a:spLocks/>
        </xdr:cNvSpPr>
      </xdr:nvSpPr>
      <xdr:spPr>
        <a:xfrm flipV="1">
          <a:off x="10372725" y="76104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33</xdr:row>
      <xdr:rowOff>76200</xdr:rowOff>
    </xdr:from>
    <xdr:to>
      <xdr:col>2</xdr:col>
      <xdr:colOff>1095375</xdr:colOff>
      <xdr:row>36</xdr:row>
      <xdr:rowOff>152400</xdr:rowOff>
    </xdr:to>
    <xdr:sp>
      <xdr:nvSpPr>
        <xdr:cNvPr id="6" name="AutoShape 37"/>
        <xdr:cNvSpPr>
          <a:spLocks/>
        </xdr:cNvSpPr>
      </xdr:nvSpPr>
      <xdr:spPr>
        <a:xfrm>
          <a:off x="3448050" y="580072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44</xdr:row>
      <xdr:rowOff>0</xdr:rowOff>
    </xdr:from>
    <xdr:to>
      <xdr:col>2</xdr:col>
      <xdr:colOff>1095375</xdr:colOff>
      <xdr:row>44</xdr:row>
      <xdr:rowOff>0</xdr:rowOff>
    </xdr:to>
    <xdr:sp>
      <xdr:nvSpPr>
        <xdr:cNvPr id="7" name="AutoShape 39"/>
        <xdr:cNvSpPr>
          <a:spLocks/>
        </xdr:cNvSpPr>
      </xdr:nvSpPr>
      <xdr:spPr>
        <a:xfrm>
          <a:off x="3448050" y="7610475"/>
          <a:ext cx="85725"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44</xdr:row>
      <xdr:rowOff>0</xdr:rowOff>
    </xdr:from>
    <xdr:to>
      <xdr:col>4</xdr:col>
      <xdr:colOff>123825</xdr:colOff>
      <xdr:row>44</xdr:row>
      <xdr:rowOff>0</xdr:rowOff>
    </xdr:to>
    <xdr:sp>
      <xdr:nvSpPr>
        <xdr:cNvPr id="8" name="Text Box 40"/>
        <xdr:cNvSpPr txBox="1">
          <a:spLocks noChangeArrowheads="1"/>
        </xdr:cNvSpPr>
      </xdr:nvSpPr>
      <xdr:spPr>
        <a:xfrm>
          <a:off x="1466850" y="7610475"/>
          <a:ext cx="585787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出来形の評定は、工事全般を通したものとする。
</a:t>
          </a:r>
          <a:r>
            <a:rPr lang="en-US" cap="none" sz="1100" b="0" i="0" u="none" baseline="0">
              <a:solidFill>
                <a:srgbClr val="000000"/>
              </a:solidFill>
              <a:latin typeface="ＭＳ Ｐ明朝"/>
              <a:ea typeface="ＭＳ Ｐ明朝"/>
              <a:cs typeface="ＭＳ Ｐ明朝"/>
            </a:rPr>
            <a:t>　②　出来形とは、設計図書に示された工事目的物の形状寸法である。
</a:t>
          </a:r>
          <a:r>
            <a:rPr lang="en-US" cap="none" sz="1100" b="0" i="0" u="none" baseline="0">
              <a:solidFill>
                <a:srgbClr val="000000"/>
              </a:solidFill>
              <a:latin typeface="ＭＳ Ｐ明朝"/>
              <a:ea typeface="ＭＳ Ｐ明朝"/>
              <a:cs typeface="ＭＳ Ｐ明朝"/>
            </a:rPr>
            <a:t>　③　出来形管理とは、「土木工事施工管理基準」の測定項目、測定基準及び規格値に基づく
</a:t>
          </a:r>
          <a:r>
            <a:rPr lang="en-US" cap="none" sz="1100" b="0" i="0" u="none" baseline="0">
              <a:solidFill>
                <a:srgbClr val="000000"/>
              </a:solidFill>
              <a:latin typeface="ＭＳ Ｐ明朝"/>
              <a:ea typeface="ＭＳ Ｐ明朝"/>
              <a:cs typeface="ＭＳ Ｐ明朝"/>
            </a:rPr>
            <a:t>　　及び規格値に基づく形状寸法を確保する管理体系である。</a:t>
          </a:r>
        </a:p>
      </xdr:txBody>
    </xdr:sp>
    <xdr:clientData/>
  </xdr:twoCellAnchor>
  <xdr:twoCellAnchor>
    <xdr:from>
      <xdr:col>2</xdr:col>
      <xdr:colOff>676275</xdr:colOff>
      <xdr:row>44</xdr:row>
      <xdr:rowOff>0</xdr:rowOff>
    </xdr:from>
    <xdr:to>
      <xdr:col>4</xdr:col>
      <xdr:colOff>1762125</xdr:colOff>
      <xdr:row>44</xdr:row>
      <xdr:rowOff>0</xdr:rowOff>
    </xdr:to>
    <xdr:sp>
      <xdr:nvSpPr>
        <xdr:cNvPr id="9" name="Text Box 41"/>
        <xdr:cNvSpPr txBox="1">
          <a:spLocks noChangeArrowheads="1"/>
        </xdr:cNvSpPr>
      </xdr:nvSpPr>
      <xdr:spPr>
        <a:xfrm>
          <a:off x="3114675" y="7610475"/>
          <a:ext cx="58483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44</xdr:row>
      <xdr:rowOff>0</xdr:rowOff>
    </xdr:from>
    <xdr:to>
      <xdr:col>2</xdr:col>
      <xdr:colOff>1095375</xdr:colOff>
      <xdr:row>44</xdr:row>
      <xdr:rowOff>0</xdr:rowOff>
    </xdr:to>
    <xdr:sp>
      <xdr:nvSpPr>
        <xdr:cNvPr id="10" name="AutoShape 42"/>
        <xdr:cNvSpPr>
          <a:spLocks/>
        </xdr:cNvSpPr>
      </xdr:nvSpPr>
      <xdr:spPr>
        <a:xfrm>
          <a:off x="3448050" y="7610475"/>
          <a:ext cx="85725"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44</xdr:row>
      <xdr:rowOff>0</xdr:rowOff>
    </xdr:from>
    <xdr:to>
      <xdr:col>4</xdr:col>
      <xdr:colOff>123825</xdr:colOff>
      <xdr:row>44</xdr:row>
      <xdr:rowOff>0</xdr:rowOff>
    </xdr:to>
    <xdr:sp>
      <xdr:nvSpPr>
        <xdr:cNvPr id="11" name="Text Box 43"/>
        <xdr:cNvSpPr txBox="1">
          <a:spLocks noChangeArrowheads="1"/>
        </xdr:cNvSpPr>
      </xdr:nvSpPr>
      <xdr:spPr>
        <a:xfrm>
          <a:off x="1466850" y="7610475"/>
          <a:ext cx="585787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品質の評定は、工事全般を通したものとする。
</a:t>
          </a:r>
          <a:r>
            <a:rPr lang="en-US" cap="none" sz="1100" b="0" i="0" u="none" baseline="0">
              <a:solidFill>
                <a:srgbClr val="000000"/>
              </a:solidFill>
              <a:latin typeface="ＭＳ Ｐ明朝"/>
              <a:ea typeface="ＭＳ Ｐ明朝"/>
              <a:cs typeface="ＭＳ Ｐ明朝"/>
            </a:rPr>
            <a:t>　②　品質とは、設計図書に示された工事目的物の規格である。
</a:t>
          </a:r>
          <a:r>
            <a:rPr lang="en-US" cap="none" sz="1100" b="0" i="0" u="none" baseline="0">
              <a:solidFill>
                <a:srgbClr val="000000"/>
              </a:solidFill>
              <a:latin typeface="ＭＳ Ｐ明朝"/>
              <a:ea typeface="ＭＳ Ｐ明朝"/>
              <a:cs typeface="ＭＳ Ｐ明朝"/>
            </a:rPr>
            <a:t>　③　品質管理とは、「土木工事施工管理基準」の試験項目、試験基準及び規格値に基づく
</a:t>
          </a:r>
          <a:r>
            <a:rPr lang="en-US" cap="none" sz="1100" b="0" i="0" u="none" baseline="0">
              <a:solidFill>
                <a:srgbClr val="000000"/>
              </a:solidFill>
              <a:latin typeface="ＭＳ Ｐ明朝"/>
              <a:ea typeface="ＭＳ Ｐ明朝"/>
              <a:cs typeface="ＭＳ Ｐ明朝"/>
            </a:rPr>
            <a:t>　　全ての段階における品質確保のための管理体系である。</a:t>
          </a:r>
        </a:p>
      </xdr:txBody>
    </xdr:sp>
    <xdr:clientData/>
  </xdr:twoCellAnchor>
  <xdr:twoCellAnchor>
    <xdr:from>
      <xdr:col>2</xdr:col>
      <xdr:colOff>676275</xdr:colOff>
      <xdr:row>44</xdr:row>
      <xdr:rowOff>0</xdr:rowOff>
    </xdr:from>
    <xdr:to>
      <xdr:col>4</xdr:col>
      <xdr:colOff>1762125</xdr:colOff>
      <xdr:row>44</xdr:row>
      <xdr:rowOff>0</xdr:rowOff>
    </xdr:to>
    <xdr:sp>
      <xdr:nvSpPr>
        <xdr:cNvPr id="12" name="Text Box 44"/>
        <xdr:cNvSpPr txBox="1">
          <a:spLocks noChangeArrowheads="1"/>
        </xdr:cNvSpPr>
      </xdr:nvSpPr>
      <xdr:spPr>
        <a:xfrm>
          <a:off x="3114675" y="7610475"/>
          <a:ext cx="58483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4</xdr:col>
      <xdr:colOff>2085975</xdr:colOff>
      <xdr:row>12</xdr:row>
      <xdr:rowOff>28575</xdr:rowOff>
    </xdr:from>
    <xdr:to>
      <xdr:col>4</xdr:col>
      <xdr:colOff>2190750</xdr:colOff>
      <xdr:row>15</xdr:row>
      <xdr:rowOff>104775</xdr:rowOff>
    </xdr:to>
    <xdr:sp>
      <xdr:nvSpPr>
        <xdr:cNvPr id="13" name="AutoShape 45"/>
        <xdr:cNvSpPr>
          <a:spLocks/>
        </xdr:cNvSpPr>
      </xdr:nvSpPr>
      <xdr:spPr>
        <a:xfrm>
          <a:off x="9286875" y="2152650"/>
          <a:ext cx="104775" cy="5905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2057400</xdr:colOff>
      <xdr:row>33</xdr:row>
      <xdr:rowOff>104775</xdr:rowOff>
    </xdr:from>
    <xdr:to>
      <xdr:col>4</xdr:col>
      <xdr:colOff>2162175</xdr:colOff>
      <xdr:row>36</xdr:row>
      <xdr:rowOff>142875</xdr:rowOff>
    </xdr:to>
    <xdr:sp>
      <xdr:nvSpPr>
        <xdr:cNvPr id="14" name="AutoShape 48"/>
        <xdr:cNvSpPr>
          <a:spLocks/>
        </xdr:cNvSpPr>
      </xdr:nvSpPr>
      <xdr:spPr>
        <a:xfrm>
          <a:off x="9258300" y="5829300"/>
          <a:ext cx="104775" cy="5524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AutoShape 1"/>
        <xdr:cNvSpPr>
          <a:spLocks/>
        </xdr:cNvSpPr>
      </xdr:nvSpPr>
      <xdr:spPr>
        <a:xfrm>
          <a:off x="1419225" y="923925"/>
          <a:ext cx="0"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2" name="Text Box 2"/>
        <xdr:cNvSpPr txBox="1">
          <a:spLocks noChangeArrowheads="1"/>
        </xdr:cNvSpPr>
      </xdr:nvSpPr>
      <xdr:spPr>
        <a:xfrm>
          <a:off x="1419225" y="92392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5</xdr:row>
      <xdr:rowOff>0</xdr:rowOff>
    </xdr:from>
    <xdr:to>
      <xdr:col>2</xdr:col>
      <xdr:colOff>0</xdr:colOff>
      <xdr:row>5</xdr:row>
      <xdr:rowOff>0</xdr:rowOff>
    </xdr:to>
    <xdr:sp>
      <xdr:nvSpPr>
        <xdr:cNvPr id="3" name="AutoShape 3"/>
        <xdr:cNvSpPr>
          <a:spLocks/>
        </xdr:cNvSpPr>
      </xdr:nvSpPr>
      <xdr:spPr>
        <a:xfrm>
          <a:off x="1419225" y="923925"/>
          <a:ext cx="0"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4" name="Text Box 4"/>
        <xdr:cNvSpPr txBox="1">
          <a:spLocks noChangeArrowheads="1"/>
        </xdr:cNvSpPr>
      </xdr:nvSpPr>
      <xdr:spPr>
        <a:xfrm>
          <a:off x="1419225" y="92392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5</xdr:row>
      <xdr:rowOff>0</xdr:rowOff>
    </xdr:from>
    <xdr:to>
      <xdr:col>2</xdr:col>
      <xdr:colOff>0</xdr:colOff>
      <xdr:row>5</xdr:row>
      <xdr:rowOff>0</xdr:rowOff>
    </xdr:to>
    <xdr:sp>
      <xdr:nvSpPr>
        <xdr:cNvPr id="5" name="Line 5"/>
        <xdr:cNvSpPr>
          <a:spLocks/>
        </xdr:cNvSpPr>
      </xdr:nvSpPr>
      <xdr:spPr>
        <a:xfrm flipV="1">
          <a:off x="1419225" y="923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6" name="Text Box 6"/>
        <xdr:cNvSpPr txBox="1">
          <a:spLocks noChangeArrowheads="1"/>
        </xdr:cNvSpPr>
      </xdr:nvSpPr>
      <xdr:spPr>
        <a:xfrm>
          <a:off x="1419225" y="92392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5</xdr:row>
      <xdr:rowOff>0</xdr:rowOff>
    </xdr:from>
    <xdr:to>
      <xdr:col>2</xdr:col>
      <xdr:colOff>0</xdr:colOff>
      <xdr:row>5</xdr:row>
      <xdr:rowOff>0</xdr:rowOff>
    </xdr:to>
    <xdr:sp>
      <xdr:nvSpPr>
        <xdr:cNvPr id="7" name="AutoShape 8"/>
        <xdr:cNvSpPr>
          <a:spLocks/>
        </xdr:cNvSpPr>
      </xdr:nvSpPr>
      <xdr:spPr>
        <a:xfrm>
          <a:off x="1419225" y="923925"/>
          <a:ext cx="0"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8" name="Line 9"/>
        <xdr:cNvSpPr>
          <a:spLocks/>
        </xdr:cNvSpPr>
      </xdr:nvSpPr>
      <xdr:spPr>
        <a:xfrm flipV="1">
          <a:off x="1419225" y="923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0</xdr:rowOff>
    </xdr:from>
    <xdr:to>
      <xdr:col>2</xdr:col>
      <xdr:colOff>0</xdr:colOff>
      <xdr:row>44</xdr:row>
      <xdr:rowOff>0</xdr:rowOff>
    </xdr:to>
    <xdr:sp>
      <xdr:nvSpPr>
        <xdr:cNvPr id="9" name="Text Box 10"/>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44</xdr:row>
      <xdr:rowOff>0</xdr:rowOff>
    </xdr:from>
    <xdr:to>
      <xdr:col>2</xdr:col>
      <xdr:colOff>0</xdr:colOff>
      <xdr:row>44</xdr:row>
      <xdr:rowOff>0</xdr:rowOff>
    </xdr:to>
    <xdr:sp>
      <xdr:nvSpPr>
        <xdr:cNvPr id="10" name="Line 11"/>
        <xdr:cNvSpPr>
          <a:spLocks/>
        </xdr:cNvSpPr>
      </xdr:nvSpPr>
      <xdr:spPr>
        <a:xfrm flipV="1">
          <a:off x="1419225" y="76104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0</xdr:rowOff>
    </xdr:from>
    <xdr:to>
      <xdr:col>2</xdr:col>
      <xdr:colOff>0</xdr:colOff>
      <xdr:row>44</xdr:row>
      <xdr:rowOff>0</xdr:rowOff>
    </xdr:to>
    <xdr:sp>
      <xdr:nvSpPr>
        <xdr:cNvPr id="11" name="AutoShape 12"/>
        <xdr:cNvSpPr>
          <a:spLocks/>
        </xdr:cNvSpPr>
      </xdr:nvSpPr>
      <xdr:spPr>
        <a:xfrm>
          <a:off x="1419225" y="7610475"/>
          <a:ext cx="0"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0</xdr:rowOff>
    </xdr:from>
    <xdr:to>
      <xdr:col>2</xdr:col>
      <xdr:colOff>0</xdr:colOff>
      <xdr:row>44</xdr:row>
      <xdr:rowOff>0</xdr:rowOff>
    </xdr:to>
    <xdr:sp>
      <xdr:nvSpPr>
        <xdr:cNvPr id="12" name="Line 13"/>
        <xdr:cNvSpPr>
          <a:spLocks/>
        </xdr:cNvSpPr>
      </xdr:nvSpPr>
      <xdr:spPr>
        <a:xfrm flipV="1">
          <a:off x="1419225" y="76104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0</xdr:rowOff>
    </xdr:from>
    <xdr:to>
      <xdr:col>2</xdr:col>
      <xdr:colOff>0</xdr:colOff>
      <xdr:row>44</xdr:row>
      <xdr:rowOff>0</xdr:rowOff>
    </xdr:to>
    <xdr:sp>
      <xdr:nvSpPr>
        <xdr:cNvPr id="13" name="AutoShape 14"/>
        <xdr:cNvSpPr>
          <a:spLocks/>
        </xdr:cNvSpPr>
      </xdr:nvSpPr>
      <xdr:spPr>
        <a:xfrm>
          <a:off x="1419225" y="7610475"/>
          <a:ext cx="0"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44</xdr:row>
      <xdr:rowOff>0</xdr:rowOff>
    </xdr:from>
    <xdr:to>
      <xdr:col>2</xdr:col>
      <xdr:colOff>0</xdr:colOff>
      <xdr:row>44</xdr:row>
      <xdr:rowOff>0</xdr:rowOff>
    </xdr:to>
    <xdr:sp>
      <xdr:nvSpPr>
        <xdr:cNvPr id="14" name="Text Box 15"/>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出来形の評定は、工事全般を通したものとする。
</a:t>
          </a:r>
          <a:r>
            <a:rPr lang="en-US" cap="none" sz="1100" b="0" i="0" u="none" baseline="0">
              <a:solidFill>
                <a:srgbClr val="000000"/>
              </a:solidFill>
              <a:latin typeface="ＭＳ Ｐ明朝"/>
              <a:ea typeface="ＭＳ Ｐ明朝"/>
              <a:cs typeface="ＭＳ Ｐ明朝"/>
            </a:rPr>
            <a:t>　②　出来形とは、設計図書に示された工事目的物の形状寸法である。
</a:t>
          </a:r>
          <a:r>
            <a:rPr lang="en-US" cap="none" sz="1100" b="0" i="0" u="none" baseline="0">
              <a:solidFill>
                <a:srgbClr val="000000"/>
              </a:solidFill>
              <a:latin typeface="ＭＳ Ｐ明朝"/>
              <a:ea typeface="ＭＳ Ｐ明朝"/>
              <a:cs typeface="ＭＳ Ｐ明朝"/>
            </a:rPr>
            <a:t>　③　出来形管理とは、「土木工事施工管理基準」の測定項目、測定基準及び規格値に基づく
</a:t>
          </a:r>
          <a:r>
            <a:rPr lang="en-US" cap="none" sz="1100" b="0" i="0" u="none" baseline="0">
              <a:solidFill>
                <a:srgbClr val="000000"/>
              </a:solidFill>
              <a:latin typeface="ＭＳ Ｐ明朝"/>
              <a:ea typeface="ＭＳ Ｐ明朝"/>
              <a:cs typeface="ＭＳ Ｐ明朝"/>
            </a:rPr>
            <a:t>　　及び規格値に基づく形状寸法を確保する管理体系である。</a:t>
          </a:r>
        </a:p>
      </xdr:txBody>
    </xdr:sp>
    <xdr:clientData/>
  </xdr:twoCellAnchor>
  <xdr:twoCellAnchor>
    <xdr:from>
      <xdr:col>2</xdr:col>
      <xdr:colOff>0</xdr:colOff>
      <xdr:row>44</xdr:row>
      <xdr:rowOff>0</xdr:rowOff>
    </xdr:from>
    <xdr:to>
      <xdr:col>2</xdr:col>
      <xdr:colOff>0</xdr:colOff>
      <xdr:row>44</xdr:row>
      <xdr:rowOff>0</xdr:rowOff>
    </xdr:to>
    <xdr:sp>
      <xdr:nvSpPr>
        <xdr:cNvPr id="15" name="Text Box 16"/>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44</xdr:row>
      <xdr:rowOff>0</xdr:rowOff>
    </xdr:from>
    <xdr:to>
      <xdr:col>2</xdr:col>
      <xdr:colOff>0</xdr:colOff>
      <xdr:row>44</xdr:row>
      <xdr:rowOff>0</xdr:rowOff>
    </xdr:to>
    <xdr:sp>
      <xdr:nvSpPr>
        <xdr:cNvPr id="16" name="AutoShape 17"/>
        <xdr:cNvSpPr>
          <a:spLocks/>
        </xdr:cNvSpPr>
      </xdr:nvSpPr>
      <xdr:spPr>
        <a:xfrm>
          <a:off x="1419225" y="7610475"/>
          <a:ext cx="0"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44</xdr:row>
      <xdr:rowOff>0</xdr:rowOff>
    </xdr:from>
    <xdr:to>
      <xdr:col>2</xdr:col>
      <xdr:colOff>0</xdr:colOff>
      <xdr:row>44</xdr:row>
      <xdr:rowOff>0</xdr:rowOff>
    </xdr:to>
    <xdr:sp>
      <xdr:nvSpPr>
        <xdr:cNvPr id="17" name="Text Box 18"/>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品質の評定は、工事全般を通したものとする。
</a:t>
          </a:r>
          <a:r>
            <a:rPr lang="en-US" cap="none" sz="1100" b="0" i="0" u="none" baseline="0">
              <a:solidFill>
                <a:srgbClr val="000000"/>
              </a:solidFill>
              <a:latin typeface="ＭＳ Ｐ明朝"/>
              <a:ea typeface="ＭＳ Ｐ明朝"/>
              <a:cs typeface="ＭＳ Ｐ明朝"/>
            </a:rPr>
            <a:t>　②　品質とは、設計図書に示された工事目的物の規格である。
</a:t>
          </a:r>
          <a:r>
            <a:rPr lang="en-US" cap="none" sz="1100" b="0" i="0" u="none" baseline="0">
              <a:solidFill>
                <a:srgbClr val="000000"/>
              </a:solidFill>
              <a:latin typeface="ＭＳ Ｐ明朝"/>
              <a:ea typeface="ＭＳ Ｐ明朝"/>
              <a:cs typeface="ＭＳ Ｐ明朝"/>
            </a:rPr>
            <a:t>　③　品質管理とは、「土木工事施工管理基準」の試験項目、試験基準及び規格値に基づく
</a:t>
          </a:r>
          <a:r>
            <a:rPr lang="en-US" cap="none" sz="1100" b="0" i="0" u="none" baseline="0">
              <a:solidFill>
                <a:srgbClr val="000000"/>
              </a:solidFill>
              <a:latin typeface="ＭＳ Ｐ明朝"/>
              <a:ea typeface="ＭＳ Ｐ明朝"/>
              <a:cs typeface="ＭＳ Ｐ明朝"/>
            </a:rPr>
            <a:t>　　全ての段階における品質確保のための管理体系である。</a:t>
          </a:r>
        </a:p>
      </xdr:txBody>
    </xdr:sp>
    <xdr:clientData/>
  </xdr:twoCellAnchor>
  <xdr:twoCellAnchor>
    <xdr:from>
      <xdr:col>2</xdr:col>
      <xdr:colOff>0</xdr:colOff>
      <xdr:row>44</xdr:row>
      <xdr:rowOff>0</xdr:rowOff>
    </xdr:from>
    <xdr:to>
      <xdr:col>2</xdr:col>
      <xdr:colOff>0</xdr:colOff>
      <xdr:row>44</xdr:row>
      <xdr:rowOff>0</xdr:rowOff>
    </xdr:to>
    <xdr:sp>
      <xdr:nvSpPr>
        <xdr:cNvPr id="18" name="Text Box 19"/>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39</xdr:row>
      <xdr:rowOff>76200</xdr:rowOff>
    </xdr:from>
    <xdr:to>
      <xdr:col>2</xdr:col>
      <xdr:colOff>1095375</xdr:colOff>
      <xdr:row>42</xdr:row>
      <xdr:rowOff>152400</xdr:rowOff>
    </xdr:to>
    <xdr:sp>
      <xdr:nvSpPr>
        <xdr:cNvPr id="19" name="AutoShape 20"/>
        <xdr:cNvSpPr>
          <a:spLocks/>
        </xdr:cNvSpPr>
      </xdr:nvSpPr>
      <xdr:spPr>
        <a:xfrm>
          <a:off x="2428875" y="682942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39</xdr:row>
      <xdr:rowOff>66675</xdr:rowOff>
    </xdr:from>
    <xdr:to>
      <xdr:col>4</xdr:col>
      <xdr:colOff>476250</xdr:colOff>
      <xdr:row>43</xdr:row>
      <xdr:rowOff>9525</xdr:rowOff>
    </xdr:to>
    <xdr:sp>
      <xdr:nvSpPr>
        <xdr:cNvPr id="20" name="AutoShape 21"/>
        <xdr:cNvSpPr>
          <a:spLocks/>
        </xdr:cNvSpPr>
      </xdr:nvSpPr>
      <xdr:spPr>
        <a:xfrm>
          <a:off x="8896350" y="6819900"/>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4</xdr:row>
      <xdr:rowOff>0</xdr:rowOff>
    </xdr:from>
    <xdr:to>
      <xdr:col>5</xdr:col>
      <xdr:colOff>790575</xdr:colOff>
      <xdr:row>4</xdr:row>
      <xdr:rowOff>0</xdr:rowOff>
    </xdr:to>
    <xdr:sp>
      <xdr:nvSpPr>
        <xdr:cNvPr id="1" name="Line 5"/>
        <xdr:cNvSpPr>
          <a:spLocks/>
        </xdr:cNvSpPr>
      </xdr:nvSpPr>
      <xdr:spPr>
        <a:xfrm flipV="1">
          <a:off x="10372725" y="7524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25</xdr:row>
      <xdr:rowOff>47625</xdr:rowOff>
    </xdr:from>
    <xdr:to>
      <xdr:col>6</xdr:col>
      <xdr:colOff>676275</xdr:colOff>
      <xdr:row>30</xdr:row>
      <xdr:rowOff>152400</xdr:rowOff>
    </xdr:to>
    <xdr:sp>
      <xdr:nvSpPr>
        <xdr:cNvPr id="2" name="Text Box 6"/>
        <xdr:cNvSpPr txBox="1">
          <a:spLocks noChangeArrowheads="1"/>
        </xdr:cNvSpPr>
      </xdr:nvSpPr>
      <xdr:spPr>
        <a:xfrm>
          <a:off x="5105400" y="4400550"/>
          <a:ext cx="594360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790575</xdr:colOff>
      <xdr:row>32</xdr:row>
      <xdr:rowOff>0</xdr:rowOff>
    </xdr:from>
    <xdr:to>
      <xdr:col>5</xdr:col>
      <xdr:colOff>790575</xdr:colOff>
      <xdr:row>32</xdr:row>
      <xdr:rowOff>0</xdr:rowOff>
    </xdr:to>
    <xdr:sp>
      <xdr:nvSpPr>
        <xdr:cNvPr id="3" name="Line 9"/>
        <xdr:cNvSpPr>
          <a:spLocks/>
        </xdr:cNvSpPr>
      </xdr:nvSpPr>
      <xdr:spPr>
        <a:xfrm flipV="1">
          <a:off x="10372725" y="555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21</xdr:row>
      <xdr:rowOff>76200</xdr:rowOff>
    </xdr:from>
    <xdr:to>
      <xdr:col>2</xdr:col>
      <xdr:colOff>1095375</xdr:colOff>
      <xdr:row>24</xdr:row>
      <xdr:rowOff>152400</xdr:rowOff>
    </xdr:to>
    <xdr:sp>
      <xdr:nvSpPr>
        <xdr:cNvPr id="4" name="AutoShape 10"/>
        <xdr:cNvSpPr>
          <a:spLocks/>
        </xdr:cNvSpPr>
      </xdr:nvSpPr>
      <xdr:spPr>
        <a:xfrm>
          <a:off x="3448050" y="374332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32</xdr:row>
      <xdr:rowOff>0</xdr:rowOff>
    </xdr:from>
    <xdr:to>
      <xdr:col>5</xdr:col>
      <xdr:colOff>790575</xdr:colOff>
      <xdr:row>32</xdr:row>
      <xdr:rowOff>0</xdr:rowOff>
    </xdr:to>
    <xdr:sp>
      <xdr:nvSpPr>
        <xdr:cNvPr id="5" name="Line 14"/>
        <xdr:cNvSpPr>
          <a:spLocks/>
        </xdr:cNvSpPr>
      </xdr:nvSpPr>
      <xdr:spPr>
        <a:xfrm flipV="1">
          <a:off x="10372725" y="555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32</xdr:row>
      <xdr:rowOff>0</xdr:rowOff>
    </xdr:from>
    <xdr:to>
      <xdr:col>5</xdr:col>
      <xdr:colOff>790575</xdr:colOff>
      <xdr:row>32</xdr:row>
      <xdr:rowOff>0</xdr:rowOff>
    </xdr:to>
    <xdr:sp>
      <xdr:nvSpPr>
        <xdr:cNvPr id="6" name="Line 16"/>
        <xdr:cNvSpPr>
          <a:spLocks/>
        </xdr:cNvSpPr>
      </xdr:nvSpPr>
      <xdr:spPr>
        <a:xfrm flipV="1">
          <a:off x="10372725" y="555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2133600</xdr:colOff>
      <xdr:row>21</xdr:row>
      <xdr:rowOff>28575</xdr:rowOff>
    </xdr:from>
    <xdr:to>
      <xdr:col>4</xdr:col>
      <xdr:colOff>2228850</xdr:colOff>
      <xdr:row>24</xdr:row>
      <xdr:rowOff>142875</xdr:rowOff>
    </xdr:to>
    <xdr:sp>
      <xdr:nvSpPr>
        <xdr:cNvPr id="7" name="AutoShape 77"/>
        <xdr:cNvSpPr>
          <a:spLocks/>
        </xdr:cNvSpPr>
      </xdr:nvSpPr>
      <xdr:spPr>
        <a:xfrm>
          <a:off x="9334500" y="3695700"/>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49</xdr:row>
      <xdr:rowOff>85725</xdr:rowOff>
    </xdr:from>
    <xdr:to>
      <xdr:col>4</xdr:col>
      <xdr:colOff>2181225</xdr:colOff>
      <xdr:row>55</xdr:row>
      <xdr:rowOff>28575</xdr:rowOff>
    </xdr:to>
    <xdr:sp>
      <xdr:nvSpPr>
        <xdr:cNvPr id="8" name="Text Box 101"/>
        <xdr:cNvSpPr txBox="1">
          <a:spLocks noChangeArrowheads="1"/>
        </xdr:cNvSpPr>
      </xdr:nvSpPr>
      <xdr:spPr>
        <a:xfrm>
          <a:off x="1457325" y="8553450"/>
          <a:ext cx="7924800" cy="97155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出来形とは、設計図書に示された工事目的物の形状寸法である。
</a:t>
          </a:r>
          <a:r>
            <a:rPr lang="en-US" cap="none" sz="1100" b="0" i="0" u="none" baseline="0">
              <a:solidFill>
                <a:srgbClr val="000000"/>
              </a:solidFill>
              <a:latin typeface="ＭＳ Ｐ明朝"/>
              <a:ea typeface="ＭＳ Ｐ明朝"/>
              <a:cs typeface="ＭＳ Ｐ明朝"/>
            </a:rPr>
            <a:t>　②　出来形管理とは、「土木工事施工管理基準等」の測定項目、測定基準及び規格値に基づく形状寸法を確保する管理体
</a:t>
          </a:r>
          <a:r>
            <a:rPr lang="en-US" cap="none" sz="1100" b="0" i="0" u="none" baseline="0">
              <a:solidFill>
                <a:srgbClr val="000000"/>
              </a:solidFill>
              <a:latin typeface="ＭＳ Ｐ明朝"/>
              <a:ea typeface="ＭＳ Ｐ明朝"/>
              <a:cs typeface="ＭＳ Ｐ明朝"/>
            </a:rPr>
            <a:t>     系である。</a:t>
          </a:r>
        </a:p>
      </xdr:txBody>
    </xdr:sp>
    <xdr:clientData/>
  </xdr:twoCellAnchor>
  <xdr:twoCellAnchor>
    <xdr:from>
      <xdr:col>2</xdr:col>
      <xdr:colOff>581025</xdr:colOff>
      <xdr:row>78</xdr:row>
      <xdr:rowOff>114300</xdr:rowOff>
    </xdr:from>
    <xdr:to>
      <xdr:col>4</xdr:col>
      <xdr:colOff>2276475</xdr:colOff>
      <xdr:row>84</xdr:row>
      <xdr:rowOff>47625</xdr:rowOff>
    </xdr:to>
    <xdr:sp>
      <xdr:nvSpPr>
        <xdr:cNvPr id="9" name="Text Box 102"/>
        <xdr:cNvSpPr txBox="1">
          <a:spLocks noChangeArrowheads="1"/>
        </xdr:cNvSpPr>
      </xdr:nvSpPr>
      <xdr:spPr>
        <a:xfrm>
          <a:off x="3019425" y="13554075"/>
          <a:ext cx="64579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67</xdr:row>
      <xdr:rowOff>76200</xdr:rowOff>
    </xdr:from>
    <xdr:to>
      <xdr:col>2</xdr:col>
      <xdr:colOff>1095375</xdr:colOff>
      <xdr:row>70</xdr:row>
      <xdr:rowOff>152400</xdr:rowOff>
    </xdr:to>
    <xdr:sp>
      <xdr:nvSpPr>
        <xdr:cNvPr id="10" name="AutoShape 103"/>
        <xdr:cNvSpPr>
          <a:spLocks/>
        </xdr:cNvSpPr>
      </xdr:nvSpPr>
      <xdr:spPr>
        <a:xfrm>
          <a:off x="3448050" y="1163002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1009650</xdr:colOff>
      <xdr:row>45</xdr:row>
      <xdr:rowOff>76200</xdr:rowOff>
    </xdr:from>
    <xdr:to>
      <xdr:col>1</xdr:col>
      <xdr:colOff>1095375</xdr:colOff>
      <xdr:row>48</xdr:row>
      <xdr:rowOff>152400</xdr:rowOff>
    </xdr:to>
    <xdr:sp>
      <xdr:nvSpPr>
        <xdr:cNvPr id="11" name="AutoShape 104"/>
        <xdr:cNvSpPr>
          <a:spLocks/>
        </xdr:cNvSpPr>
      </xdr:nvSpPr>
      <xdr:spPr>
        <a:xfrm>
          <a:off x="2190750" y="785812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107</xdr:row>
      <xdr:rowOff>142875</xdr:rowOff>
    </xdr:from>
    <xdr:to>
      <xdr:col>8</xdr:col>
      <xdr:colOff>2152650</xdr:colOff>
      <xdr:row>115</xdr:row>
      <xdr:rowOff>161925</xdr:rowOff>
    </xdr:to>
    <xdr:sp>
      <xdr:nvSpPr>
        <xdr:cNvPr id="12" name="Text Box 105"/>
        <xdr:cNvSpPr txBox="1">
          <a:spLocks noChangeArrowheads="1"/>
        </xdr:cNvSpPr>
      </xdr:nvSpPr>
      <xdr:spPr>
        <a:xfrm>
          <a:off x="9677400" y="18554700"/>
          <a:ext cx="4429125" cy="139065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104775</xdr:colOff>
      <xdr:row>142</xdr:row>
      <xdr:rowOff>66675</xdr:rowOff>
    </xdr:from>
    <xdr:to>
      <xdr:col>8</xdr:col>
      <xdr:colOff>2162175</xdr:colOff>
      <xdr:row>152</xdr:row>
      <xdr:rowOff>9525</xdr:rowOff>
    </xdr:to>
    <xdr:sp>
      <xdr:nvSpPr>
        <xdr:cNvPr id="13" name="Text Box 106"/>
        <xdr:cNvSpPr txBox="1">
          <a:spLocks noChangeArrowheads="1"/>
        </xdr:cNvSpPr>
      </xdr:nvSpPr>
      <xdr:spPr>
        <a:xfrm>
          <a:off x="9686925" y="24479250"/>
          <a:ext cx="4429125" cy="165735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183</xdr:row>
      <xdr:rowOff>0</xdr:rowOff>
    </xdr:from>
    <xdr:to>
      <xdr:col>8</xdr:col>
      <xdr:colOff>2152650</xdr:colOff>
      <xdr:row>191</xdr:row>
      <xdr:rowOff>123825</xdr:rowOff>
    </xdr:to>
    <xdr:sp>
      <xdr:nvSpPr>
        <xdr:cNvPr id="14" name="Text Box 107"/>
        <xdr:cNvSpPr txBox="1">
          <a:spLocks noChangeArrowheads="1"/>
        </xdr:cNvSpPr>
      </xdr:nvSpPr>
      <xdr:spPr>
        <a:xfrm>
          <a:off x="9677400" y="31442025"/>
          <a:ext cx="4429125" cy="14954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335</xdr:row>
      <xdr:rowOff>76200</xdr:rowOff>
    </xdr:from>
    <xdr:to>
      <xdr:col>8</xdr:col>
      <xdr:colOff>2152650</xdr:colOff>
      <xdr:row>343</xdr:row>
      <xdr:rowOff>0</xdr:rowOff>
    </xdr:to>
    <xdr:sp>
      <xdr:nvSpPr>
        <xdr:cNvPr id="15" name="Text Box 108"/>
        <xdr:cNvSpPr txBox="1">
          <a:spLocks noChangeArrowheads="1"/>
        </xdr:cNvSpPr>
      </xdr:nvSpPr>
      <xdr:spPr>
        <a:xfrm>
          <a:off x="9677400" y="57578625"/>
          <a:ext cx="4429125" cy="12954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76200</xdr:colOff>
      <xdr:row>374</xdr:row>
      <xdr:rowOff>133350</xdr:rowOff>
    </xdr:from>
    <xdr:to>
      <xdr:col>8</xdr:col>
      <xdr:colOff>2133600</xdr:colOff>
      <xdr:row>383</xdr:row>
      <xdr:rowOff>28575</xdr:rowOff>
    </xdr:to>
    <xdr:sp>
      <xdr:nvSpPr>
        <xdr:cNvPr id="16" name="Text Box 109"/>
        <xdr:cNvSpPr txBox="1">
          <a:spLocks noChangeArrowheads="1"/>
        </xdr:cNvSpPr>
      </xdr:nvSpPr>
      <xdr:spPr>
        <a:xfrm>
          <a:off x="9658350" y="64322325"/>
          <a:ext cx="4429125" cy="143827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544</xdr:row>
      <xdr:rowOff>28575</xdr:rowOff>
    </xdr:from>
    <xdr:to>
      <xdr:col>8</xdr:col>
      <xdr:colOff>2152650</xdr:colOff>
      <xdr:row>552</xdr:row>
      <xdr:rowOff>0</xdr:rowOff>
    </xdr:to>
    <xdr:sp>
      <xdr:nvSpPr>
        <xdr:cNvPr id="17" name="Text Box 110"/>
        <xdr:cNvSpPr txBox="1">
          <a:spLocks noChangeArrowheads="1"/>
        </xdr:cNvSpPr>
      </xdr:nvSpPr>
      <xdr:spPr>
        <a:xfrm>
          <a:off x="9677400" y="93364050"/>
          <a:ext cx="4429125" cy="1343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614</xdr:row>
      <xdr:rowOff>9525</xdr:rowOff>
    </xdr:from>
    <xdr:to>
      <xdr:col>8</xdr:col>
      <xdr:colOff>2152650</xdr:colOff>
      <xdr:row>622</xdr:row>
      <xdr:rowOff>0</xdr:rowOff>
    </xdr:to>
    <xdr:sp>
      <xdr:nvSpPr>
        <xdr:cNvPr id="18" name="Text Box 111"/>
        <xdr:cNvSpPr txBox="1">
          <a:spLocks noChangeArrowheads="1"/>
        </xdr:cNvSpPr>
      </xdr:nvSpPr>
      <xdr:spPr>
        <a:xfrm>
          <a:off x="9677400" y="105346500"/>
          <a:ext cx="4429125" cy="136207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76200</xdr:colOff>
      <xdr:row>645</xdr:row>
      <xdr:rowOff>114300</xdr:rowOff>
    </xdr:from>
    <xdr:to>
      <xdr:col>8</xdr:col>
      <xdr:colOff>2133600</xdr:colOff>
      <xdr:row>653</xdr:row>
      <xdr:rowOff>19050</xdr:rowOff>
    </xdr:to>
    <xdr:sp>
      <xdr:nvSpPr>
        <xdr:cNvPr id="19" name="Text Box 112"/>
        <xdr:cNvSpPr txBox="1">
          <a:spLocks noChangeArrowheads="1"/>
        </xdr:cNvSpPr>
      </xdr:nvSpPr>
      <xdr:spPr>
        <a:xfrm>
          <a:off x="9658350" y="110766225"/>
          <a:ext cx="4429125" cy="127635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114300</xdr:colOff>
      <xdr:row>681</xdr:row>
      <xdr:rowOff>114300</xdr:rowOff>
    </xdr:from>
    <xdr:to>
      <xdr:col>8</xdr:col>
      <xdr:colOff>2171700</xdr:colOff>
      <xdr:row>687</xdr:row>
      <xdr:rowOff>152400</xdr:rowOff>
    </xdr:to>
    <xdr:sp>
      <xdr:nvSpPr>
        <xdr:cNvPr id="20" name="Text Box 113"/>
        <xdr:cNvSpPr txBox="1">
          <a:spLocks noChangeArrowheads="1"/>
        </xdr:cNvSpPr>
      </xdr:nvSpPr>
      <xdr:spPr>
        <a:xfrm>
          <a:off x="9696450" y="116938425"/>
          <a:ext cx="4429125" cy="10668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76200</xdr:colOff>
      <xdr:row>710</xdr:row>
      <xdr:rowOff>0</xdr:rowOff>
    </xdr:from>
    <xdr:to>
      <xdr:col>8</xdr:col>
      <xdr:colOff>2133600</xdr:colOff>
      <xdr:row>717</xdr:row>
      <xdr:rowOff>85725</xdr:rowOff>
    </xdr:to>
    <xdr:sp>
      <xdr:nvSpPr>
        <xdr:cNvPr id="21" name="Text Box 114"/>
        <xdr:cNvSpPr txBox="1">
          <a:spLocks noChangeArrowheads="1"/>
        </xdr:cNvSpPr>
      </xdr:nvSpPr>
      <xdr:spPr>
        <a:xfrm>
          <a:off x="9658350" y="121796175"/>
          <a:ext cx="4429125" cy="128587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85725</xdr:colOff>
      <xdr:row>739</xdr:row>
      <xdr:rowOff>123825</xdr:rowOff>
    </xdr:from>
    <xdr:to>
      <xdr:col>8</xdr:col>
      <xdr:colOff>2095500</xdr:colOff>
      <xdr:row>747</xdr:row>
      <xdr:rowOff>47625</xdr:rowOff>
    </xdr:to>
    <xdr:sp>
      <xdr:nvSpPr>
        <xdr:cNvPr id="22" name="Text Box 115"/>
        <xdr:cNvSpPr txBox="1">
          <a:spLocks noChangeArrowheads="1"/>
        </xdr:cNvSpPr>
      </xdr:nvSpPr>
      <xdr:spPr>
        <a:xfrm>
          <a:off x="9667875" y="126892050"/>
          <a:ext cx="4381500" cy="12954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4</xdr:col>
      <xdr:colOff>1790700</xdr:colOff>
      <xdr:row>45</xdr:row>
      <xdr:rowOff>66675</xdr:rowOff>
    </xdr:from>
    <xdr:to>
      <xdr:col>4</xdr:col>
      <xdr:colOff>1885950</xdr:colOff>
      <xdr:row>49</xdr:row>
      <xdr:rowOff>9525</xdr:rowOff>
    </xdr:to>
    <xdr:sp>
      <xdr:nvSpPr>
        <xdr:cNvPr id="23" name="AutoShape 116"/>
        <xdr:cNvSpPr>
          <a:spLocks/>
        </xdr:cNvSpPr>
      </xdr:nvSpPr>
      <xdr:spPr>
        <a:xfrm>
          <a:off x="8991600" y="7848600"/>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1590675</xdr:colOff>
      <xdr:row>67</xdr:row>
      <xdr:rowOff>28575</xdr:rowOff>
    </xdr:from>
    <xdr:to>
      <xdr:col>4</xdr:col>
      <xdr:colOff>1685925</xdr:colOff>
      <xdr:row>70</xdr:row>
      <xdr:rowOff>142875</xdr:rowOff>
    </xdr:to>
    <xdr:sp>
      <xdr:nvSpPr>
        <xdr:cNvPr id="24" name="AutoShape 117"/>
        <xdr:cNvSpPr>
          <a:spLocks/>
        </xdr:cNvSpPr>
      </xdr:nvSpPr>
      <xdr:spPr>
        <a:xfrm>
          <a:off x="8791575" y="11582400"/>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217</xdr:row>
      <xdr:rowOff>133350</xdr:rowOff>
    </xdr:from>
    <xdr:to>
      <xdr:col>8</xdr:col>
      <xdr:colOff>2143125</xdr:colOff>
      <xdr:row>227</xdr:row>
      <xdr:rowOff>85725</xdr:rowOff>
    </xdr:to>
    <xdr:sp>
      <xdr:nvSpPr>
        <xdr:cNvPr id="25" name="Text Box 118"/>
        <xdr:cNvSpPr txBox="1">
          <a:spLocks noChangeArrowheads="1"/>
        </xdr:cNvSpPr>
      </xdr:nvSpPr>
      <xdr:spPr>
        <a:xfrm>
          <a:off x="9667875" y="37404675"/>
          <a:ext cx="4429125" cy="166687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85725</xdr:colOff>
      <xdr:row>258</xdr:row>
      <xdr:rowOff>133350</xdr:rowOff>
    </xdr:from>
    <xdr:to>
      <xdr:col>8</xdr:col>
      <xdr:colOff>2143125</xdr:colOff>
      <xdr:row>267</xdr:row>
      <xdr:rowOff>85725</xdr:rowOff>
    </xdr:to>
    <xdr:sp>
      <xdr:nvSpPr>
        <xdr:cNvPr id="26" name="Text Box 119"/>
        <xdr:cNvSpPr txBox="1">
          <a:spLocks noChangeArrowheads="1"/>
        </xdr:cNvSpPr>
      </xdr:nvSpPr>
      <xdr:spPr>
        <a:xfrm>
          <a:off x="9667875" y="44434125"/>
          <a:ext cx="4429125" cy="14954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85725</xdr:colOff>
      <xdr:row>300</xdr:row>
      <xdr:rowOff>133350</xdr:rowOff>
    </xdr:from>
    <xdr:to>
      <xdr:col>8</xdr:col>
      <xdr:colOff>2143125</xdr:colOff>
      <xdr:row>308</xdr:row>
      <xdr:rowOff>85725</xdr:rowOff>
    </xdr:to>
    <xdr:sp>
      <xdr:nvSpPr>
        <xdr:cNvPr id="27" name="Text Box 120"/>
        <xdr:cNvSpPr txBox="1">
          <a:spLocks noChangeArrowheads="1"/>
        </xdr:cNvSpPr>
      </xdr:nvSpPr>
      <xdr:spPr>
        <a:xfrm>
          <a:off x="9667875" y="51635025"/>
          <a:ext cx="4429125" cy="132397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114300</xdr:colOff>
      <xdr:row>410</xdr:row>
      <xdr:rowOff>28575</xdr:rowOff>
    </xdr:from>
    <xdr:to>
      <xdr:col>8</xdr:col>
      <xdr:colOff>2171700</xdr:colOff>
      <xdr:row>417</xdr:row>
      <xdr:rowOff>85725</xdr:rowOff>
    </xdr:to>
    <xdr:sp>
      <xdr:nvSpPr>
        <xdr:cNvPr id="28" name="Text Box 121"/>
        <xdr:cNvSpPr txBox="1">
          <a:spLocks noChangeArrowheads="1"/>
        </xdr:cNvSpPr>
      </xdr:nvSpPr>
      <xdr:spPr>
        <a:xfrm>
          <a:off x="9696450" y="70389750"/>
          <a:ext cx="4429125" cy="12573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114300</xdr:colOff>
      <xdr:row>439</xdr:row>
      <xdr:rowOff>28575</xdr:rowOff>
    </xdr:from>
    <xdr:to>
      <xdr:col>8</xdr:col>
      <xdr:colOff>2171700</xdr:colOff>
      <xdr:row>446</xdr:row>
      <xdr:rowOff>0</xdr:rowOff>
    </xdr:to>
    <xdr:sp>
      <xdr:nvSpPr>
        <xdr:cNvPr id="29" name="Text Box 122"/>
        <xdr:cNvSpPr txBox="1">
          <a:spLocks noChangeArrowheads="1"/>
        </xdr:cNvSpPr>
      </xdr:nvSpPr>
      <xdr:spPr>
        <a:xfrm>
          <a:off x="9696450" y="75361800"/>
          <a:ext cx="4429125" cy="117157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114300</xdr:colOff>
      <xdr:row>466</xdr:row>
      <xdr:rowOff>28575</xdr:rowOff>
    </xdr:from>
    <xdr:to>
      <xdr:col>8</xdr:col>
      <xdr:colOff>2171700</xdr:colOff>
      <xdr:row>472</xdr:row>
      <xdr:rowOff>161925</xdr:rowOff>
    </xdr:to>
    <xdr:sp>
      <xdr:nvSpPr>
        <xdr:cNvPr id="30" name="Text Box 123"/>
        <xdr:cNvSpPr txBox="1">
          <a:spLocks noChangeArrowheads="1"/>
        </xdr:cNvSpPr>
      </xdr:nvSpPr>
      <xdr:spPr>
        <a:xfrm>
          <a:off x="9696450" y="79990950"/>
          <a:ext cx="4429125" cy="116205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114300</xdr:colOff>
      <xdr:row>508</xdr:row>
      <xdr:rowOff>28575</xdr:rowOff>
    </xdr:from>
    <xdr:to>
      <xdr:col>8</xdr:col>
      <xdr:colOff>2171700</xdr:colOff>
      <xdr:row>517</xdr:row>
      <xdr:rowOff>47625</xdr:rowOff>
    </xdr:to>
    <xdr:sp>
      <xdr:nvSpPr>
        <xdr:cNvPr id="31" name="Text Box 124"/>
        <xdr:cNvSpPr txBox="1">
          <a:spLocks noChangeArrowheads="1"/>
        </xdr:cNvSpPr>
      </xdr:nvSpPr>
      <xdr:spPr>
        <a:xfrm>
          <a:off x="9696450" y="87191850"/>
          <a:ext cx="4429125" cy="15621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582</xdr:row>
      <xdr:rowOff>28575</xdr:rowOff>
    </xdr:from>
    <xdr:to>
      <xdr:col>8</xdr:col>
      <xdr:colOff>2152650</xdr:colOff>
      <xdr:row>589</xdr:row>
      <xdr:rowOff>161925</xdr:rowOff>
    </xdr:to>
    <xdr:sp>
      <xdr:nvSpPr>
        <xdr:cNvPr id="32" name="Text Box 125"/>
        <xdr:cNvSpPr txBox="1">
          <a:spLocks noChangeArrowheads="1"/>
        </xdr:cNvSpPr>
      </xdr:nvSpPr>
      <xdr:spPr>
        <a:xfrm>
          <a:off x="9677400" y="99879150"/>
          <a:ext cx="4429125" cy="13335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770</xdr:row>
      <xdr:rowOff>76200</xdr:rowOff>
    </xdr:from>
    <xdr:to>
      <xdr:col>8</xdr:col>
      <xdr:colOff>2152650</xdr:colOff>
      <xdr:row>778</xdr:row>
      <xdr:rowOff>76200</xdr:rowOff>
    </xdr:to>
    <xdr:sp>
      <xdr:nvSpPr>
        <xdr:cNvPr id="33" name="Text Box 126"/>
        <xdr:cNvSpPr txBox="1">
          <a:spLocks noChangeArrowheads="1"/>
        </xdr:cNvSpPr>
      </xdr:nvSpPr>
      <xdr:spPr>
        <a:xfrm>
          <a:off x="9677400" y="132159375"/>
          <a:ext cx="4429125" cy="13716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859</xdr:row>
      <xdr:rowOff>76200</xdr:rowOff>
    </xdr:from>
    <xdr:to>
      <xdr:col>8</xdr:col>
      <xdr:colOff>2152650</xdr:colOff>
      <xdr:row>866</xdr:row>
      <xdr:rowOff>76200</xdr:rowOff>
    </xdr:to>
    <xdr:sp>
      <xdr:nvSpPr>
        <xdr:cNvPr id="34" name="Text Box 127"/>
        <xdr:cNvSpPr txBox="1">
          <a:spLocks noChangeArrowheads="1"/>
        </xdr:cNvSpPr>
      </xdr:nvSpPr>
      <xdr:spPr>
        <a:xfrm>
          <a:off x="9677400" y="147418425"/>
          <a:ext cx="4429125" cy="120015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133350</xdr:colOff>
      <xdr:row>826</xdr:row>
      <xdr:rowOff>123825</xdr:rowOff>
    </xdr:from>
    <xdr:to>
      <xdr:col>8</xdr:col>
      <xdr:colOff>2190750</xdr:colOff>
      <xdr:row>836</xdr:row>
      <xdr:rowOff>142875</xdr:rowOff>
    </xdr:to>
    <xdr:sp>
      <xdr:nvSpPr>
        <xdr:cNvPr id="35" name="Text Box 128"/>
        <xdr:cNvSpPr txBox="1">
          <a:spLocks noChangeArrowheads="1"/>
        </xdr:cNvSpPr>
      </xdr:nvSpPr>
      <xdr:spPr>
        <a:xfrm>
          <a:off x="9715500" y="141808200"/>
          <a:ext cx="4429125" cy="173355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57150</xdr:colOff>
      <xdr:row>888</xdr:row>
      <xdr:rowOff>123825</xdr:rowOff>
    </xdr:from>
    <xdr:to>
      <xdr:col>8</xdr:col>
      <xdr:colOff>2114550</xdr:colOff>
      <xdr:row>896</xdr:row>
      <xdr:rowOff>123825</xdr:rowOff>
    </xdr:to>
    <xdr:sp>
      <xdr:nvSpPr>
        <xdr:cNvPr id="36" name="Text Box 129"/>
        <xdr:cNvSpPr txBox="1">
          <a:spLocks noChangeArrowheads="1"/>
        </xdr:cNvSpPr>
      </xdr:nvSpPr>
      <xdr:spPr>
        <a:xfrm>
          <a:off x="9639300" y="152438100"/>
          <a:ext cx="4429125" cy="13716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161925</xdr:colOff>
      <xdr:row>916</xdr:row>
      <xdr:rowOff>114300</xdr:rowOff>
    </xdr:from>
    <xdr:to>
      <xdr:col>8</xdr:col>
      <xdr:colOff>2219325</xdr:colOff>
      <xdr:row>923</xdr:row>
      <xdr:rowOff>123825</xdr:rowOff>
    </xdr:to>
    <xdr:sp>
      <xdr:nvSpPr>
        <xdr:cNvPr id="37" name="Text Box 130"/>
        <xdr:cNvSpPr txBox="1">
          <a:spLocks noChangeArrowheads="1"/>
        </xdr:cNvSpPr>
      </xdr:nvSpPr>
      <xdr:spPr>
        <a:xfrm>
          <a:off x="9744075" y="157229175"/>
          <a:ext cx="4429125" cy="120967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944</xdr:row>
      <xdr:rowOff>76200</xdr:rowOff>
    </xdr:from>
    <xdr:to>
      <xdr:col>8</xdr:col>
      <xdr:colOff>2152650</xdr:colOff>
      <xdr:row>952</xdr:row>
      <xdr:rowOff>76200</xdr:rowOff>
    </xdr:to>
    <xdr:sp>
      <xdr:nvSpPr>
        <xdr:cNvPr id="38" name="Text Box 131"/>
        <xdr:cNvSpPr txBox="1">
          <a:spLocks noChangeArrowheads="1"/>
        </xdr:cNvSpPr>
      </xdr:nvSpPr>
      <xdr:spPr>
        <a:xfrm>
          <a:off x="9677400" y="161991675"/>
          <a:ext cx="4429125" cy="13716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992</xdr:row>
      <xdr:rowOff>76200</xdr:rowOff>
    </xdr:from>
    <xdr:to>
      <xdr:col>8</xdr:col>
      <xdr:colOff>2152650</xdr:colOff>
      <xdr:row>1000</xdr:row>
      <xdr:rowOff>76200</xdr:rowOff>
    </xdr:to>
    <xdr:sp>
      <xdr:nvSpPr>
        <xdr:cNvPr id="39" name="Text Box 132"/>
        <xdr:cNvSpPr txBox="1">
          <a:spLocks noChangeArrowheads="1"/>
        </xdr:cNvSpPr>
      </xdr:nvSpPr>
      <xdr:spPr>
        <a:xfrm>
          <a:off x="9677400" y="170221275"/>
          <a:ext cx="4429125" cy="13716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E41"/>
  <sheetViews>
    <sheetView tabSelected="1" view="pageBreakPreview" zoomScale="75" zoomScaleSheetLayoutView="75" zoomScalePageLayoutView="0" workbookViewId="0" topLeftCell="A1">
      <selection activeCell="E34" sqref="E34"/>
    </sheetView>
  </sheetViews>
  <sheetFormatPr defaultColWidth="9.00390625" defaultRowHeight="13.5"/>
  <cols>
    <col min="1" max="2" width="25.875" style="1" customWidth="1"/>
    <col min="3" max="17" width="8.625" style="1" customWidth="1"/>
    <col min="18" max="16384" width="9.00390625" style="1" customWidth="1"/>
  </cols>
  <sheetData>
    <row r="1" ht="13.5">
      <c r="A1" s="1" t="s">
        <v>449</v>
      </c>
    </row>
    <row r="2" spans="1:17" ht="18.75">
      <c r="A2" s="140" t="s">
        <v>110</v>
      </c>
      <c r="B2" s="140"/>
      <c r="C2" s="140"/>
      <c r="D2" s="140"/>
      <c r="E2" s="140"/>
      <c r="F2" s="140"/>
      <c r="G2" s="140"/>
      <c r="H2" s="140"/>
      <c r="I2" s="140"/>
      <c r="J2" s="140"/>
      <c r="K2" s="140"/>
      <c r="L2" s="140"/>
      <c r="M2" s="140"/>
      <c r="N2" s="140"/>
      <c r="O2" s="140"/>
      <c r="P2" s="140"/>
      <c r="Q2" s="140"/>
    </row>
    <row r="3" spans="1:17" ht="22.5" customHeight="1">
      <c r="A3" s="141"/>
      <c r="B3" s="141"/>
      <c r="C3" s="141"/>
      <c r="D3" s="141"/>
      <c r="E3" s="141"/>
      <c r="F3" s="141"/>
      <c r="G3" s="141"/>
      <c r="H3" s="141"/>
      <c r="I3" s="141"/>
      <c r="J3" s="141"/>
      <c r="K3" s="141"/>
      <c r="L3" s="141"/>
      <c r="M3" s="141"/>
      <c r="N3" s="141"/>
      <c r="O3" s="141"/>
      <c r="P3" s="141"/>
      <c r="Q3" s="141"/>
    </row>
    <row r="4" spans="1:31" ht="22.5" customHeight="1">
      <c r="A4" s="2" t="s">
        <v>894</v>
      </c>
      <c r="B4" s="53"/>
      <c r="C4" s="111" t="s">
        <v>355</v>
      </c>
      <c r="D4" s="111"/>
      <c r="E4" s="111"/>
      <c r="F4" s="111"/>
      <c r="G4" s="111"/>
      <c r="H4" s="112" t="s">
        <v>357</v>
      </c>
      <c r="I4" s="113"/>
      <c r="J4" s="114"/>
      <c r="K4" s="142" t="s">
        <v>356</v>
      </c>
      <c r="L4" s="143"/>
      <c r="M4" s="143"/>
      <c r="N4" s="143"/>
      <c r="O4" s="143"/>
      <c r="P4" s="143"/>
      <c r="Q4" s="144"/>
      <c r="R4" s="55"/>
      <c r="S4" s="55"/>
      <c r="T4" s="55"/>
      <c r="U4" s="55"/>
      <c r="V4" s="55"/>
      <c r="W4" s="55"/>
      <c r="X4" s="55"/>
      <c r="Y4" s="55"/>
      <c r="Z4" s="55"/>
      <c r="AA4" s="55"/>
      <c r="AB4" s="55"/>
      <c r="AC4" s="55"/>
      <c r="AD4" s="55"/>
      <c r="AE4" s="55"/>
    </row>
    <row r="5" spans="1:17" ht="22.5" customHeight="1">
      <c r="A5" s="2" t="s">
        <v>86</v>
      </c>
      <c r="B5" s="108"/>
      <c r="C5" s="109"/>
      <c r="D5" s="109"/>
      <c r="E5" s="109"/>
      <c r="F5" s="109"/>
      <c r="G5" s="110"/>
      <c r="H5" s="112" t="s">
        <v>650</v>
      </c>
      <c r="I5" s="113"/>
      <c r="J5" s="114"/>
      <c r="K5" s="84"/>
      <c r="L5" s="54"/>
      <c r="M5" s="50"/>
      <c r="N5" s="50"/>
      <c r="O5" s="50"/>
      <c r="P5" s="113"/>
      <c r="Q5" s="114"/>
    </row>
    <row r="6" spans="1:17" ht="22.5" customHeight="1">
      <c r="A6" s="2" t="s">
        <v>617</v>
      </c>
      <c r="B6" s="108"/>
      <c r="C6" s="109"/>
      <c r="D6" s="109"/>
      <c r="E6" s="109"/>
      <c r="F6" s="109"/>
      <c r="G6" s="110"/>
      <c r="H6" s="112" t="s">
        <v>651</v>
      </c>
      <c r="I6" s="113"/>
      <c r="J6" s="114"/>
      <c r="K6" s="108"/>
      <c r="L6" s="127"/>
      <c r="M6" s="127"/>
      <c r="N6" s="127"/>
      <c r="O6" s="127"/>
      <c r="P6" s="127"/>
      <c r="Q6" s="128"/>
    </row>
    <row r="7" spans="1:17" ht="22.5" customHeight="1">
      <c r="A7" s="3" t="s">
        <v>87</v>
      </c>
      <c r="B7" s="112"/>
      <c r="C7" s="113"/>
      <c r="D7" s="113"/>
      <c r="E7" s="113"/>
      <c r="F7" s="113"/>
      <c r="G7" s="114"/>
      <c r="H7" s="112" t="s">
        <v>896</v>
      </c>
      <c r="I7" s="113"/>
      <c r="J7" s="114"/>
      <c r="K7" s="108"/>
      <c r="L7" s="109"/>
      <c r="M7" s="109"/>
      <c r="N7" s="109"/>
      <c r="O7" s="109"/>
      <c r="P7" s="109"/>
      <c r="Q7" s="110"/>
    </row>
    <row r="8" spans="1:17" ht="33.75" customHeight="1">
      <c r="A8" s="111" t="s">
        <v>657</v>
      </c>
      <c r="B8" s="111"/>
      <c r="C8" s="112" t="s">
        <v>89</v>
      </c>
      <c r="D8" s="113"/>
      <c r="E8" s="113"/>
      <c r="F8" s="113"/>
      <c r="G8" s="114"/>
      <c r="H8" s="112" t="s">
        <v>88</v>
      </c>
      <c r="I8" s="113"/>
      <c r="J8" s="113"/>
      <c r="K8" s="113"/>
      <c r="L8" s="114"/>
      <c r="M8" s="112" t="s">
        <v>895</v>
      </c>
      <c r="N8" s="113"/>
      <c r="O8" s="113"/>
      <c r="P8" s="113"/>
      <c r="Q8" s="114"/>
    </row>
    <row r="9" spans="1:17" ht="60" customHeight="1">
      <c r="A9" s="111"/>
      <c r="B9" s="111"/>
      <c r="C9" s="108" t="s">
        <v>136</v>
      </c>
      <c r="D9" s="109"/>
      <c r="E9" s="109"/>
      <c r="F9" s="109"/>
      <c r="G9" s="110"/>
      <c r="H9" s="108" t="s">
        <v>136</v>
      </c>
      <c r="I9" s="109"/>
      <c r="J9" s="109"/>
      <c r="K9" s="109"/>
      <c r="L9" s="110"/>
      <c r="M9" s="108" t="s">
        <v>136</v>
      </c>
      <c r="N9" s="109"/>
      <c r="O9" s="109"/>
      <c r="P9" s="109"/>
      <c r="Q9" s="110"/>
    </row>
    <row r="10" spans="1:17" ht="22.5" customHeight="1">
      <c r="A10" s="2" t="s">
        <v>618</v>
      </c>
      <c r="B10" s="2" t="s">
        <v>649</v>
      </c>
      <c r="C10" s="2" t="s">
        <v>1076</v>
      </c>
      <c r="D10" s="2" t="s">
        <v>1077</v>
      </c>
      <c r="E10" s="2" t="s">
        <v>1078</v>
      </c>
      <c r="F10" s="2" t="s">
        <v>1079</v>
      </c>
      <c r="G10" s="2" t="s">
        <v>1080</v>
      </c>
      <c r="H10" s="2" t="s">
        <v>1076</v>
      </c>
      <c r="I10" s="2" t="s">
        <v>1077</v>
      </c>
      <c r="J10" s="2" t="s">
        <v>1078</v>
      </c>
      <c r="K10" s="2" t="s">
        <v>1079</v>
      </c>
      <c r="L10" s="2" t="s">
        <v>1080</v>
      </c>
      <c r="M10" s="2" t="s">
        <v>1076</v>
      </c>
      <c r="N10" s="2" t="s">
        <v>1077</v>
      </c>
      <c r="O10" s="2" t="s">
        <v>1078</v>
      </c>
      <c r="P10" s="2" t="s">
        <v>1079</v>
      </c>
      <c r="Q10" s="2" t="s">
        <v>1080</v>
      </c>
    </row>
    <row r="11" spans="1:17" ht="22.5" customHeight="1">
      <c r="A11" s="107" t="s">
        <v>418</v>
      </c>
      <c r="B11" s="4" t="s">
        <v>419</v>
      </c>
      <c r="C11" s="23"/>
      <c r="D11" s="5" t="s">
        <v>1081</v>
      </c>
      <c r="E11" s="2">
        <v>0</v>
      </c>
      <c r="F11" s="5" t="s">
        <v>1082</v>
      </c>
      <c r="G11" s="5" t="s">
        <v>1083</v>
      </c>
      <c r="H11" s="23"/>
      <c r="I11" s="23"/>
      <c r="J11" s="23"/>
      <c r="K11" s="23"/>
      <c r="L11" s="23"/>
      <c r="M11" s="23"/>
      <c r="N11" s="23"/>
      <c r="O11" s="23"/>
      <c r="P11" s="23"/>
      <c r="Q11" s="23"/>
    </row>
    <row r="12" spans="1:17" ht="22.5" customHeight="1">
      <c r="A12" s="107"/>
      <c r="B12" s="4" t="s">
        <v>420</v>
      </c>
      <c r="C12" s="5" t="s">
        <v>1084</v>
      </c>
      <c r="D12" s="5" t="s">
        <v>0</v>
      </c>
      <c r="E12" s="2">
        <v>0</v>
      </c>
      <c r="F12" s="5" t="s">
        <v>1</v>
      </c>
      <c r="G12" s="5" t="s">
        <v>2</v>
      </c>
      <c r="H12" s="23"/>
      <c r="I12" s="23"/>
      <c r="J12" s="23"/>
      <c r="K12" s="23"/>
      <c r="L12" s="23"/>
      <c r="M12" s="23"/>
      <c r="N12" s="23"/>
      <c r="O12" s="23"/>
      <c r="P12" s="23"/>
      <c r="Q12" s="23"/>
    </row>
    <row r="13" spans="1:17" ht="22.5" customHeight="1">
      <c r="A13" s="107" t="s">
        <v>421</v>
      </c>
      <c r="B13" s="4" t="s">
        <v>422</v>
      </c>
      <c r="C13" s="23"/>
      <c r="D13" s="5" t="s">
        <v>1081</v>
      </c>
      <c r="E13" s="2">
        <v>0</v>
      </c>
      <c r="F13" s="5" t="s">
        <v>1082</v>
      </c>
      <c r="G13" s="5" t="s">
        <v>1083</v>
      </c>
      <c r="H13" s="23"/>
      <c r="I13" s="23"/>
      <c r="J13" s="23"/>
      <c r="K13" s="23"/>
      <c r="L13" s="23"/>
      <c r="M13" s="5" t="s">
        <v>3</v>
      </c>
      <c r="N13" s="5" t="s">
        <v>4</v>
      </c>
      <c r="O13" s="2">
        <v>0</v>
      </c>
      <c r="P13" s="5" t="s">
        <v>5</v>
      </c>
      <c r="Q13" s="5" t="s">
        <v>6</v>
      </c>
    </row>
    <row r="14" spans="1:17" ht="22.5" customHeight="1">
      <c r="A14" s="107"/>
      <c r="B14" s="4" t="s">
        <v>423</v>
      </c>
      <c r="C14" s="5" t="s">
        <v>7</v>
      </c>
      <c r="D14" s="5" t="s">
        <v>8</v>
      </c>
      <c r="E14" s="2">
        <v>0</v>
      </c>
      <c r="F14" s="5" t="s">
        <v>9</v>
      </c>
      <c r="G14" s="5" t="s">
        <v>10</v>
      </c>
      <c r="H14" s="5" t="s">
        <v>11</v>
      </c>
      <c r="I14" s="5" t="s">
        <v>41</v>
      </c>
      <c r="J14" s="2">
        <v>0</v>
      </c>
      <c r="K14" s="5" t="s">
        <v>42</v>
      </c>
      <c r="L14" s="5" t="s">
        <v>43</v>
      </c>
      <c r="M14" s="23"/>
      <c r="N14" s="23"/>
      <c r="O14" s="23"/>
      <c r="P14" s="23"/>
      <c r="Q14" s="23"/>
    </row>
    <row r="15" spans="1:17" ht="22.5" customHeight="1">
      <c r="A15" s="107"/>
      <c r="B15" s="4" t="s">
        <v>424</v>
      </c>
      <c r="C15" s="5" t="s">
        <v>44</v>
      </c>
      <c r="D15" s="5" t="s">
        <v>45</v>
      </c>
      <c r="E15" s="2">
        <v>0</v>
      </c>
      <c r="F15" s="5" t="s">
        <v>46</v>
      </c>
      <c r="G15" s="5" t="s">
        <v>47</v>
      </c>
      <c r="H15" s="5" t="s">
        <v>48</v>
      </c>
      <c r="I15" s="5" t="s">
        <v>49</v>
      </c>
      <c r="J15" s="2">
        <v>0</v>
      </c>
      <c r="K15" s="5" t="s">
        <v>50</v>
      </c>
      <c r="L15" s="5" t="s">
        <v>51</v>
      </c>
      <c r="M15" s="23"/>
      <c r="N15" s="23"/>
      <c r="O15" s="23"/>
      <c r="P15" s="23"/>
      <c r="Q15" s="23"/>
    </row>
    <row r="16" spans="1:17" ht="22.5" customHeight="1">
      <c r="A16" s="107"/>
      <c r="B16" s="4" t="s">
        <v>425</v>
      </c>
      <c r="C16" s="5" t="s">
        <v>52</v>
      </c>
      <c r="D16" s="5" t="s">
        <v>53</v>
      </c>
      <c r="E16" s="2">
        <v>0</v>
      </c>
      <c r="F16" s="5" t="s">
        <v>728</v>
      </c>
      <c r="G16" s="5" t="s">
        <v>729</v>
      </c>
      <c r="H16" s="23"/>
      <c r="I16" s="23"/>
      <c r="J16" s="23"/>
      <c r="K16" s="23"/>
      <c r="L16" s="23"/>
      <c r="M16" s="23"/>
      <c r="N16" s="23"/>
      <c r="O16" s="23"/>
      <c r="P16" s="23"/>
      <c r="Q16" s="23"/>
    </row>
    <row r="17" spans="1:17" ht="22.5" customHeight="1">
      <c r="A17" s="115" t="s">
        <v>85</v>
      </c>
      <c r="B17" s="4" t="s">
        <v>426</v>
      </c>
      <c r="C17" s="5" t="s">
        <v>730</v>
      </c>
      <c r="D17" s="5" t="s">
        <v>731</v>
      </c>
      <c r="E17" s="2">
        <v>0</v>
      </c>
      <c r="F17" s="5" t="s">
        <v>732</v>
      </c>
      <c r="G17" s="5" t="s">
        <v>58</v>
      </c>
      <c r="H17" s="23"/>
      <c r="I17" s="23"/>
      <c r="J17" s="23"/>
      <c r="K17" s="23"/>
      <c r="L17" s="23"/>
      <c r="M17" s="5" t="s">
        <v>59</v>
      </c>
      <c r="N17" s="5" t="s">
        <v>60</v>
      </c>
      <c r="O17" s="2">
        <v>0</v>
      </c>
      <c r="P17" s="5" t="s">
        <v>61</v>
      </c>
      <c r="Q17" s="5" t="s">
        <v>62</v>
      </c>
    </row>
    <row r="18" spans="1:17" ht="22.5" customHeight="1">
      <c r="A18" s="115"/>
      <c r="B18" s="4" t="s">
        <v>427</v>
      </c>
      <c r="C18" s="5" t="s">
        <v>63</v>
      </c>
      <c r="D18" s="5" t="s">
        <v>64</v>
      </c>
      <c r="E18" s="2">
        <v>0</v>
      </c>
      <c r="F18" s="5" t="s">
        <v>65</v>
      </c>
      <c r="G18" s="5" t="s">
        <v>67</v>
      </c>
      <c r="H18" s="23"/>
      <c r="I18" s="23"/>
      <c r="J18" s="23"/>
      <c r="K18" s="23"/>
      <c r="L18" s="23"/>
      <c r="M18" s="5" t="s">
        <v>80</v>
      </c>
      <c r="N18" s="5" t="s">
        <v>81</v>
      </c>
      <c r="O18" s="2">
        <v>0</v>
      </c>
      <c r="P18" s="5" t="s">
        <v>82</v>
      </c>
      <c r="Q18" s="5" t="s">
        <v>83</v>
      </c>
    </row>
    <row r="19" spans="1:17" ht="22.5" customHeight="1">
      <c r="A19" s="115"/>
      <c r="B19" s="4" t="s">
        <v>428</v>
      </c>
      <c r="C19" s="23"/>
      <c r="D19" s="23"/>
      <c r="E19" s="23"/>
      <c r="F19" s="23"/>
      <c r="G19" s="23"/>
      <c r="H19" s="23"/>
      <c r="I19" s="23"/>
      <c r="J19" s="23"/>
      <c r="K19" s="23"/>
      <c r="L19" s="23"/>
      <c r="M19" s="5" t="s">
        <v>60</v>
      </c>
      <c r="N19" s="5" t="s">
        <v>84</v>
      </c>
      <c r="O19" s="2">
        <v>0</v>
      </c>
      <c r="P19" s="5" t="s">
        <v>58</v>
      </c>
      <c r="Q19" s="23"/>
    </row>
    <row r="20" spans="1:17" ht="22.5" customHeight="1">
      <c r="A20" s="97" t="s">
        <v>14</v>
      </c>
      <c r="B20" s="4"/>
      <c r="C20" s="138" t="s">
        <v>12</v>
      </c>
      <c r="D20" s="139"/>
      <c r="E20" s="100">
        <v>0</v>
      </c>
      <c r="F20" s="98"/>
      <c r="G20" s="99"/>
      <c r="H20" s="5" t="s">
        <v>34</v>
      </c>
      <c r="I20" s="5" t="s">
        <v>35</v>
      </c>
      <c r="J20" s="100">
        <v>0</v>
      </c>
      <c r="K20" s="98"/>
      <c r="L20" s="99"/>
      <c r="M20" s="23"/>
      <c r="N20" s="23"/>
      <c r="O20" s="23"/>
      <c r="P20" s="23"/>
      <c r="Q20" s="99"/>
    </row>
    <row r="21" spans="1:17" ht="22.5" customHeight="1">
      <c r="A21" s="111" t="s">
        <v>13</v>
      </c>
      <c r="B21" s="111"/>
      <c r="C21" s="112" t="s">
        <v>92</v>
      </c>
      <c r="D21" s="113"/>
      <c r="E21" s="113"/>
      <c r="F21" s="113"/>
      <c r="G21" s="114"/>
      <c r="H21" s="112" t="s">
        <v>92</v>
      </c>
      <c r="I21" s="113"/>
      <c r="J21" s="113"/>
      <c r="K21" s="113"/>
      <c r="L21" s="114"/>
      <c r="M21" s="112" t="s">
        <v>92</v>
      </c>
      <c r="N21" s="113"/>
      <c r="O21" s="113"/>
      <c r="P21" s="113"/>
      <c r="Q21" s="114"/>
    </row>
    <row r="22" spans="1:17" ht="22.5" customHeight="1">
      <c r="A22" s="111" t="s">
        <v>15</v>
      </c>
      <c r="B22" s="111"/>
      <c r="C22" s="112" t="s">
        <v>17</v>
      </c>
      <c r="D22" s="113"/>
      <c r="E22" s="113"/>
      <c r="F22" s="113"/>
      <c r="G22" s="114"/>
      <c r="H22" s="112" t="s">
        <v>18</v>
      </c>
      <c r="I22" s="113"/>
      <c r="J22" s="113"/>
      <c r="K22" s="113"/>
      <c r="L22" s="114"/>
      <c r="M22" s="112" t="s">
        <v>19</v>
      </c>
      <c r="N22" s="113"/>
      <c r="O22" s="113"/>
      <c r="P22" s="113"/>
      <c r="Q22" s="114"/>
    </row>
    <row r="23" spans="1:17" ht="22.5" customHeight="1">
      <c r="A23" s="122" t="s">
        <v>20</v>
      </c>
      <c r="B23" s="133"/>
      <c r="C23" s="6"/>
      <c r="D23" s="7"/>
      <c r="E23" s="7"/>
      <c r="F23" s="7"/>
      <c r="G23" s="7"/>
      <c r="H23" s="7"/>
      <c r="I23" s="7"/>
      <c r="J23" s="7"/>
      <c r="K23" s="7"/>
      <c r="L23" s="7"/>
      <c r="M23" s="7"/>
      <c r="N23" s="7"/>
      <c r="O23" s="7"/>
      <c r="P23" s="7"/>
      <c r="Q23" s="8"/>
    </row>
    <row r="24" spans="1:17" ht="22.5" customHeight="1">
      <c r="A24" s="134"/>
      <c r="B24" s="135"/>
      <c r="C24" s="9"/>
      <c r="D24" s="10" t="s">
        <v>653</v>
      </c>
      <c r="E24" s="11"/>
      <c r="F24" s="11"/>
      <c r="G24" s="11"/>
      <c r="H24" s="11"/>
      <c r="I24" s="11"/>
      <c r="J24" s="11"/>
      <c r="K24" s="11"/>
      <c r="L24" s="11"/>
      <c r="M24" s="11"/>
      <c r="N24" s="11"/>
      <c r="O24" s="11"/>
      <c r="P24" s="11"/>
      <c r="Q24" s="12"/>
    </row>
    <row r="25" spans="1:17" ht="22.5" customHeight="1">
      <c r="A25" s="136"/>
      <c r="B25" s="137"/>
      <c r="C25" s="116" t="s">
        <v>897</v>
      </c>
      <c r="D25" s="117"/>
      <c r="E25" s="117"/>
      <c r="F25" s="117"/>
      <c r="G25" s="117"/>
      <c r="H25" s="117"/>
      <c r="I25" s="117"/>
      <c r="J25" s="117"/>
      <c r="K25" s="117"/>
      <c r="L25" s="117"/>
      <c r="M25" s="117"/>
      <c r="N25" s="117"/>
      <c r="O25" s="117"/>
      <c r="P25" s="117"/>
      <c r="Q25" s="118"/>
    </row>
    <row r="26" spans="1:17" ht="22.5" customHeight="1">
      <c r="A26" s="107" t="s">
        <v>21</v>
      </c>
      <c r="B26" s="107"/>
      <c r="C26" s="130"/>
      <c r="D26" s="131"/>
      <c r="E26" s="131"/>
      <c r="F26" s="131"/>
      <c r="G26" s="132"/>
      <c r="H26" s="129" t="s">
        <v>91</v>
      </c>
      <c r="I26" s="113"/>
      <c r="J26" s="113"/>
      <c r="K26" s="113"/>
      <c r="L26" s="114"/>
      <c r="M26" s="130"/>
      <c r="N26" s="131"/>
      <c r="O26" s="131"/>
      <c r="P26" s="131"/>
      <c r="Q26" s="132"/>
    </row>
    <row r="27" spans="1:17" ht="22.5" customHeight="1">
      <c r="A27" s="107" t="s">
        <v>22</v>
      </c>
      <c r="B27" s="107"/>
      <c r="C27" s="13"/>
      <c r="D27" s="14" t="s">
        <v>652</v>
      </c>
      <c r="E27" s="15"/>
      <c r="F27" s="15"/>
      <c r="G27" s="15"/>
      <c r="H27" s="15" t="s">
        <v>654</v>
      </c>
      <c r="I27" s="15"/>
      <c r="J27" s="15"/>
      <c r="K27" s="15"/>
      <c r="L27" s="15"/>
      <c r="M27" s="15"/>
      <c r="N27" s="15"/>
      <c r="O27" s="15"/>
      <c r="P27" s="15"/>
      <c r="Q27" s="16"/>
    </row>
    <row r="28" spans="1:17" ht="15" customHeight="1">
      <c r="A28" s="122" t="s">
        <v>16</v>
      </c>
      <c r="B28" s="123"/>
      <c r="C28" s="124" t="s">
        <v>655</v>
      </c>
      <c r="D28" s="125"/>
      <c r="E28" s="125"/>
      <c r="F28" s="125"/>
      <c r="G28" s="126"/>
      <c r="H28" s="124" t="s">
        <v>90</v>
      </c>
      <c r="I28" s="125"/>
      <c r="J28" s="125"/>
      <c r="K28" s="125"/>
      <c r="L28" s="126"/>
      <c r="M28" s="124" t="s">
        <v>656</v>
      </c>
      <c r="N28" s="125"/>
      <c r="O28" s="125"/>
      <c r="P28" s="125"/>
      <c r="Q28" s="126"/>
    </row>
    <row r="29" spans="1:17" ht="15" customHeight="1">
      <c r="A29" s="17"/>
      <c r="B29" s="18"/>
      <c r="C29" s="119"/>
      <c r="D29" s="120"/>
      <c r="E29" s="120"/>
      <c r="F29" s="120"/>
      <c r="G29" s="121"/>
      <c r="H29" s="17"/>
      <c r="I29" s="18"/>
      <c r="J29" s="18"/>
      <c r="K29" s="18"/>
      <c r="L29" s="19"/>
      <c r="M29" s="18"/>
      <c r="N29" s="18"/>
      <c r="O29" s="18"/>
      <c r="P29" s="18"/>
      <c r="Q29" s="19"/>
    </row>
    <row r="30" spans="1:17" ht="15" customHeight="1">
      <c r="A30" s="17"/>
      <c r="B30" s="18"/>
      <c r="C30" s="89"/>
      <c r="D30" s="90"/>
      <c r="E30" s="90"/>
      <c r="F30" s="90"/>
      <c r="G30" s="91"/>
      <c r="H30" s="17"/>
      <c r="I30" s="18"/>
      <c r="J30" s="18"/>
      <c r="K30" s="18"/>
      <c r="L30" s="19"/>
      <c r="M30" s="18"/>
      <c r="N30" s="18"/>
      <c r="O30" s="18"/>
      <c r="P30" s="18"/>
      <c r="Q30" s="19"/>
    </row>
    <row r="31" spans="1:17" ht="15" customHeight="1">
      <c r="A31" s="17"/>
      <c r="B31" s="18"/>
      <c r="C31" s="89"/>
      <c r="D31" s="90"/>
      <c r="E31" s="90"/>
      <c r="F31" s="90"/>
      <c r="G31" s="91"/>
      <c r="H31" s="17"/>
      <c r="I31" s="18"/>
      <c r="J31" s="18"/>
      <c r="K31" s="18"/>
      <c r="L31" s="19"/>
      <c r="M31" s="18"/>
      <c r="N31" s="18"/>
      <c r="O31" s="18"/>
      <c r="P31" s="18"/>
      <c r="Q31" s="19"/>
    </row>
    <row r="32" spans="1:17" ht="15" customHeight="1">
      <c r="A32" s="17"/>
      <c r="B32" s="18"/>
      <c r="C32" s="88"/>
      <c r="D32" s="51"/>
      <c r="E32" s="51"/>
      <c r="F32" s="51"/>
      <c r="G32" s="52"/>
      <c r="H32" s="17"/>
      <c r="I32" s="18"/>
      <c r="J32" s="18"/>
      <c r="K32" s="18"/>
      <c r="L32" s="19"/>
      <c r="M32" s="18"/>
      <c r="N32" s="18"/>
      <c r="O32" s="18"/>
      <c r="P32" s="18"/>
      <c r="Q32" s="19"/>
    </row>
    <row r="33" spans="1:17" ht="15" customHeight="1">
      <c r="A33" s="20"/>
      <c r="B33" s="21"/>
      <c r="C33" s="116"/>
      <c r="D33" s="117"/>
      <c r="E33" s="117"/>
      <c r="F33" s="117"/>
      <c r="G33" s="118"/>
      <c r="H33" s="20"/>
      <c r="I33" s="21"/>
      <c r="J33" s="21"/>
      <c r="K33" s="21"/>
      <c r="L33" s="22"/>
      <c r="M33" s="21"/>
      <c r="N33" s="21"/>
      <c r="O33" s="21"/>
      <c r="P33" s="21"/>
      <c r="Q33" s="22"/>
    </row>
    <row r="34" spans="1:17" ht="15" customHeight="1">
      <c r="A34" s="18"/>
      <c r="B34" s="18"/>
      <c r="C34" s="18"/>
      <c r="D34" s="18"/>
      <c r="E34" s="18"/>
      <c r="F34" s="18"/>
      <c r="G34" s="18"/>
      <c r="H34" s="18"/>
      <c r="I34" s="18"/>
      <c r="J34" s="18"/>
      <c r="K34" s="18"/>
      <c r="L34" s="18"/>
      <c r="M34" s="18"/>
      <c r="N34" s="18"/>
      <c r="O34" s="18"/>
      <c r="P34" s="18"/>
      <c r="Q34" s="33"/>
    </row>
    <row r="35" spans="1:17" ht="15" customHeight="1">
      <c r="A35" s="18" t="s">
        <v>192</v>
      </c>
      <c r="B35" s="18"/>
      <c r="C35" s="18"/>
      <c r="D35" s="18"/>
      <c r="E35" s="18"/>
      <c r="F35" s="18"/>
      <c r="G35" s="18"/>
      <c r="H35" s="18"/>
      <c r="I35" s="18"/>
      <c r="J35" s="18"/>
      <c r="K35" s="18"/>
      <c r="L35" s="18"/>
      <c r="M35" s="18"/>
      <c r="N35" s="18"/>
      <c r="O35" s="18"/>
      <c r="P35" s="18"/>
      <c r="Q35" s="18"/>
    </row>
    <row r="36" spans="1:17" ht="15" customHeight="1">
      <c r="A36" s="18" t="s">
        <v>23</v>
      </c>
      <c r="B36" s="18"/>
      <c r="C36" s="18"/>
      <c r="D36" s="18"/>
      <c r="E36" s="18"/>
      <c r="F36" s="18"/>
      <c r="G36" s="18"/>
      <c r="H36" s="18"/>
      <c r="I36" s="18"/>
      <c r="J36" s="18"/>
      <c r="K36" s="18"/>
      <c r="L36" s="18"/>
      <c r="M36" s="18"/>
      <c r="N36" s="18"/>
      <c r="O36" s="18"/>
      <c r="P36" s="18"/>
      <c r="Q36" s="18"/>
    </row>
    <row r="37" spans="1:17" ht="13.5">
      <c r="A37" s="18" t="s">
        <v>24</v>
      </c>
      <c r="B37" s="18"/>
      <c r="C37" s="18"/>
      <c r="D37" s="18"/>
      <c r="E37" s="18"/>
      <c r="F37" s="18"/>
      <c r="G37" s="18"/>
      <c r="H37" s="18"/>
      <c r="I37" s="18"/>
      <c r="J37" s="18"/>
      <c r="K37" s="18"/>
      <c r="L37" s="18"/>
      <c r="M37" s="18"/>
      <c r="N37" s="18"/>
      <c r="O37" s="18"/>
      <c r="P37" s="18"/>
      <c r="Q37" s="18"/>
    </row>
    <row r="38" spans="1:17" ht="13.5">
      <c r="A38" s="18" t="s">
        <v>25</v>
      </c>
      <c r="B38" s="18"/>
      <c r="C38" s="18"/>
      <c r="D38" s="18"/>
      <c r="E38" s="18"/>
      <c r="F38" s="18"/>
      <c r="G38" s="18"/>
      <c r="H38" s="18"/>
      <c r="I38" s="18"/>
      <c r="J38" s="18"/>
      <c r="K38" s="18"/>
      <c r="L38" s="18"/>
      <c r="M38" s="18"/>
      <c r="N38" s="18"/>
      <c r="O38" s="18"/>
      <c r="P38" s="18"/>
      <c r="Q38" s="18"/>
    </row>
    <row r="39" spans="1:17" ht="13.5">
      <c r="A39" s="18" t="s">
        <v>26</v>
      </c>
      <c r="B39" s="18"/>
      <c r="C39" s="18"/>
      <c r="D39" s="18"/>
      <c r="E39" s="18"/>
      <c r="F39" s="18"/>
      <c r="G39" s="18"/>
      <c r="H39" s="18"/>
      <c r="I39" s="18"/>
      <c r="J39" s="18"/>
      <c r="K39" s="18"/>
      <c r="L39" s="18"/>
      <c r="M39" s="18"/>
      <c r="N39" s="18"/>
      <c r="O39" s="18"/>
      <c r="P39" s="18"/>
      <c r="Q39" s="18"/>
    </row>
    <row r="40" ht="13.5">
      <c r="A40" s="1" t="s">
        <v>27</v>
      </c>
    </row>
    <row r="41" ht="13.5">
      <c r="A41" s="1" t="s">
        <v>964</v>
      </c>
    </row>
  </sheetData>
  <sheetProtection/>
  <mergeCells count="47">
    <mergeCell ref="H6:J6"/>
    <mergeCell ref="B5:G5"/>
    <mergeCell ref="P5:Q5"/>
    <mergeCell ref="H5:J5"/>
    <mergeCell ref="K4:Q4"/>
    <mergeCell ref="C4:D4"/>
    <mergeCell ref="E4:G4"/>
    <mergeCell ref="H4:J4"/>
    <mergeCell ref="M26:Q26"/>
    <mergeCell ref="A23:B25"/>
    <mergeCell ref="M22:Q22"/>
    <mergeCell ref="H21:L21"/>
    <mergeCell ref="C20:D20"/>
    <mergeCell ref="A2:Q2"/>
    <mergeCell ref="A3:Q3"/>
    <mergeCell ref="H9:L9"/>
    <mergeCell ref="H8:L8"/>
    <mergeCell ref="B6:G6"/>
    <mergeCell ref="M21:Q21"/>
    <mergeCell ref="H28:L28"/>
    <mergeCell ref="M28:Q28"/>
    <mergeCell ref="H22:L22"/>
    <mergeCell ref="K6:Q6"/>
    <mergeCell ref="A26:B26"/>
    <mergeCell ref="A27:B27"/>
    <mergeCell ref="H26:L26"/>
    <mergeCell ref="C25:Q25"/>
    <mergeCell ref="C26:G26"/>
    <mergeCell ref="A13:A16"/>
    <mergeCell ref="A17:A19"/>
    <mergeCell ref="C33:G33"/>
    <mergeCell ref="C29:G29"/>
    <mergeCell ref="A28:B28"/>
    <mergeCell ref="C28:G28"/>
    <mergeCell ref="C21:G21"/>
    <mergeCell ref="A21:B21"/>
    <mergeCell ref="A22:B22"/>
    <mergeCell ref="C22:G22"/>
    <mergeCell ref="A11:A12"/>
    <mergeCell ref="K7:Q7"/>
    <mergeCell ref="A8:B9"/>
    <mergeCell ref="C9:G9"/>
    <mergeCell ref="C8:G8"/>
    <mergeCell ref="M9:Q9"/>
    <mergeCell ref="H7:J7"/>
    <mergeCell ref="B7:G7"/>
    <mergeCell ref="M8:Q8"/>
  </mergeCells>
  <printOptions horizontalCentered="1"/>
  <pageMargins left="0.7874015748031497" right="0.7874015748031497" top="0.7874015748031497" bottom="0.1968503937007874" header="0.5118110236220472" footer="0.5118110236220472"/>
  <pageSetup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M32"/>
  <sheetViews>
    <sheetView view="pageBreakPreview" zoomScaleSheetLayoutView="100" zoomScalePageLayoutView="0" workbookViewId="0" topLeftCell="A8">
      <selection activeCell="I22" sqref="I22"/>
    </sheetView>
  </sheetViews>
  <sheetFormatPr defaultColWidth="9.00390625" defaultRowHeight="13.5"/>
  <cols>
    <col min="1" max="1" width="28.375" style="58" customWidth="1"/>
    <col min="2" max="2" width="27.00390625" style="58" customWidth="1"/>
    <col min="3" max="3" width="5.875" style="58" bestFit="1" customWidth="1"/>
    <col min="4" max="4" width="11.125" style="58" bestFit="1" customWidth="1"/>
    <col min="5" max="5" width="5.875" style="58" bestFit="1" customWidth="1"/>
    <col min="6" max="6" width="11.125" style="58" bestFit="1" customWidth="1"/>
    <col min="7" max="8" width="11.125" style="58" hidden="1" customWidth="1"/>
    <col min="9" max="9" width="5.875" style="58" bestFit="1" customWidth="1"/>
    <col min="10" max="10" width="11.125" style="58" bestFit="1" customWidth="1"/>
    <col min="11" max="12" width="10.375" style="58" customWidth="1"/>
    <col min="13" max="13" width="13.375" style="58" customWidth="1"/>
    <col min="14" max="16384" width="9.00390625" style="58" customWidth="1"/>
  </cols>
  <sheetData>
    <row r="1" ht="13.5">
      <c r="A1" s="58" t="s">
        <v>450</v>
      </c>
    </row>
    <row r="2" spans="1:12" ht="18.75">
      <c r="A2" s="145" t="s">
        <v>717</v>
      </c>
      <c r="B2" s="145"/>
      <c r="C2" s="145"/>
      <c r="D2" s="145"/>
      <c r="E2" s="145"/>
      <c r="F2" s="145"/>
      <c r="G2" s="145"/>
      <c r="H2" s="145"/>
      <c r="I2" s="145"/>
      <c r="J2" s="145"/>
      <c r="K2" s="145"/>
      <c r="L2" s="145"/>
    </row>
    <row r="3" spans="1:12" ht="18.75">
      <c r="A3" s="59"/>
      <c r="B3" s="59"/>
      <c r="C3" s="59"/>
      <c r="D3" s="59"/>
      <c r="E3" s="59"/>
      <c r="F3" s="59"/>
      <c r="G3" s="59"/>
      <c r="H3" s="59"/>
      <c r="I3" s="59"/>
      <c r="J3" s="59"/>
      <c r="K3" s="59"/>
      <c r="L3" s="59"/>
    </row>
    <row r="4" spans="1:13" ht="15" customHeight="1">
      <c r="A4" s="60" t="s">
        <v>618</v>
      </c>
      <c r="B4" s="60" t="s">
        <v>649</v>
      </c>
      <c r="C4" s="146" t="s">
        <v>718</v>
      </c>
      <c r="D4" s="146"/>
      <c r="E4" s="146" t="s">
        <v>720</v>
      </c>
      <c r="F4" s="146"/>
      <c r="G4" s="149" t="s">
        <v>93</v>
      </c>
      <c r="H4" s="150"/>
      <c r="I4" s="146" t="s">
        <v>899</v>
      </c>
      <c r="J4" s="146"/>
      <c r="K4" s="146" t="s">
        <v>721</v>
      </c>
      <c r="L4" s="146"/>
      <c r="M4" s="60" t="s">
        <v>737</v>
      </c>
    </row>
    <row r="5" spans="1:13" ht="15" customHeight="1">
      <c r="A5" s="61" t="s">
        <v>418</v>
      </c>
      <c r="B5" s="61" t="s">
        <v>419</v>
      </c>
      <c r="C5" s="103">
        <v>0</v>
      </c>
      <c r="D5" s="62" t="s">
        <v>30</v>
      </c>
      <c r="E5" s="63"/>
      <c r="F5" s="64"/>
      <c r="G5" s="65"/>
      <c r="H5" s="65"/>
      <c r="I5" s="63"/>
      <c r="J5" s="64"/>
      <c r="K5" s="66">
        <f>+C6</f>
        <v>2.6</v>
      </c>
      <c r="L5" s="62"/>
      <c r="M5" s="67"/>
    </row>
    <row r="6" spans="1:13" ht="15" customHeight="1">
      <c r="A6" s="68"/>
      <c r="B6" s="68"/>
      <c r="C6" s="69">
        <f>+C5*0.4+2.6</f>
        <v>2.6</v>
      </c>
      <c r="D6" s="70" t="s">
        <v>719</v>
      </c>
      <c r="E6" s="71"/>
      <c r="F6" s="72"/>
      <c r="G6" s="73"/>
      <c r="H6" s="73"/>
      <c r="I6" s="71"/>
      <c r="J6" s="72"/>
      <c r="K6" s="74"/>
      <c r="L6" s="75">
        <v>3.2</v>
      </c>
      <c r="M6" s="76">
        <f>+K5/$K$27</f>
        <v>0.04</v>
      </c>
    </row>
    <row r="7" spans="1:13" ht="15" customHeight="1">
      <c r="A7" s="61"/>
      <c r="B7" s="61" t="s">
        <v>420</v>
      </c>
      <c r="C7" s="103">
        <v>0</v>
      </c>
      <c r="D7" s="62" t="s">
        <v>31</v>
      </c>
      <c r="E7" s="63"/>
      <c r="F7" s="64"/>
      <c r="G7" s="65"/>
      <c r="H7" s="65"/>
      <c r="I7" s="63"/>
      <c r="J7" s="64"/>
      <c r="K7" s="66">
        <f>+C8</f>
        <v>2.6</v>
      </c>
      <c r="L7" s="62"/>
      <c r="M7" s="67"/>
    </row>
    <row r="8" spans="1:13" ht="15" customHeight="1">
      <c r="A8" s="68"/>
      <c r="B8" s="68"/>
      <c r="C8" s="69">
        <f>+C7*0.4+2.6</f>
        <v>2.6</v>
      </c>
      <c r="D8" s="70" t="s">
        <v>719</v>
      </c>
      <c r="E8" s="71"/>
      <c r="F8" s="72"/>
      <c r="G8" s="73"/>
      <c r="H8" s="73"/>
      <c r="I8" s="71"/>
      <c r="J8" s="72"/>
      <c r="K8" s="74"/>
      <c r="L8" s="75">
        <v>3.8</v>
      </c>
      <c r="M8" s="76">
        <f>+K7/$K$27</f>
        <v>0.04</v>
      </c>
    </row>
    <row r="9" spans="1:13" ht="15" customHeight="1">
      <c r="A9" s="61" t="s">
        <v>421</v>
      </c>
      <c r="B9" s="61" t="s">
        <v>422</v>
      </c>
      <c r="C9" s="103">
        <v>0</v>
      </c>
      <c r="D9" s="62" t="s">
        <v>94</v>
      </c>
      <c r="E9" s="63"/>
      <c r="F9" s="64"/>
      <c r="G9" s="77"/>
      <c r="H9" s="77"/>
      <c r="I9" s="103">
        <v>0</v>
      </c>
      <c r="J9" s="62" t="s">
        <v>95</v>
      </c>
      <c r="K9" s="66">
        <f>+C10+I10</f>
        <v>9.1</v>
      </c>
      <c r="L9" s="62"/>
      <c r="M9" s="67"/>
    </row>
    <row r="10" spans="1:13" ht="15" customHeight="1">
      <c r="A10" s="68"/>
      <c r="B10" s="68"/>
      <c r="C10" s="69">
        <f>+C9*0.4+2.6</f>
        <v>2.6</v>
      </c>
      <c r="D10" s="70" t="s">
        <v>719</v>
      </c>
      <c r="E10" s="71"/>
      <c r="F10" s="72"/>
      <c r="G10" s="78" t="e">
        <f>IF(#REF!=0,#REF!,(#REF!+#REF!)*0.5)</f>
        <v>#REF!</v>
      </c>
      <c r="H10" s="78" t="s">
        <v>719</v>
      </c>
      <c r="I10" s="69">
        <f>+I9*0.4+6.5</f>
        <v>6.5</v>
      </c>
      <c r="J10" s="70" t="s">
        <v>719</v>
      </c>
      <c r="K10" s="74"/>
      <c r="L10" s="75">
        <v>11.7</v>
      </c>
      <c r="M10" s="76">
        <f>+K9/$K$27</f>
        <v>0.13999999999999999</v>
      </c>
    </row>
    <row r="11" spans="1:13" ht="15" customHeight="1">
      <c r="A11" s="61"/>
      <c r="B11" s="61" t="s">
        <v>423</v>
      </c>
      <c r="C11" s="103">
        <v>0</v>
      </c>
      <c r="D11" s="62" t="s">
        <v>31</v>
      </c>
      <c r="E11" s="103">
        <v>0</v>
      </c>
      <c r="F11" s="62" t="s">
        <v>96</v>
      </c>
      <c r="G11" s="65"/>
      <c r="H11" s="65"/>
      <c r="I11" s="63"/>
      <c r="J11" s="64"/>
      <c r="K11" s="66">
        <f>+C12+E12</f>
        <v>6.9</v>
      </c>
      <c r="L11" s="62"/>
      <c r="M11" s="67"/>
    </row>
    <row r="12" spans="1:13" ht="15" customHeight="1">
      <c r="A12" s="68"/>
      <c r="B12" s="68"/>
      <c r="C12" s="69">
        <f>+C11*0.4+2.6</f>
        <v>2.6</v>
      </c>
      <c r="D12" s="70" t="s">
        <v>719</v>
      </c>
      <c r="E12" s="69">
        <f>+E11*0.2+4.3</f>
        <v>4.3</v>
      </c>
      <c r="F12" s="70" t="s">
        <v>719</v>
      </c>
      <c r="G12" s="73"/>
      <c r="H12" s="73"/>
      <c r="I12" s="71"/>
      <c r="J12" s="72"/>
      <c r="K12" s="74"/>
      <c r="L12" s="75">
        <v>9.3</v>
      </c>
      <c r="M12" s="76">
        <f>+K11/$K$27</f>
        <v>0.10615384615384615</v>
      </c>
    </row>
    <row r="13" spans="1:13" ht="15" customHeight="1">
      <c r="A13" s="61"/>
      <c r="B13" s="61" t="s">
        <v>424</v>
      </c>
      <c r="C13" s="103">
        <v>0</v>
      </c>
      <c r="D13" s="62" t="s">
        <v>97</v>
      </c>
      <c r="E13" s="103">
        <v>0</v>
      </c>
      <c r="F13" s="62" t="s">
        <v>98</v>
      </c>
      <c r="G13" s="65"/>
      <c r="H13" s="65"/>
      <c r="I13" s="63"/>
      <c r="J13" s="64"/>
      <c r="K13" s="66">
        <f>+C14+E14</f>
        <v>6.9</v>
      </c>
      <c r="L13" s="62"/>
      <c r="M13" s="67"/>
    </row>
    <row r="14" spans="1:13" ht="15" customHeight="1">
      <c r="A14" s="68"/>
      <c r="B14" s="68"/>
      <c r="C14" s="69">
        <f>+C13*0.4+2.6</f>
        <v>2.6</v>
      </c>
      <c r="D14" s="70" t="s">
        <v>719</v>
      </c>
      <c r="E14" s="69">
        <f>+E13*0.2+4.3</f>
        <v>4.3</v>
      </c>
      <c r="F14" s="70" t="s">
        <v>719</v>
      </c>
      <c r="G14" s="73"/>
      <c r="H14" s="73"/>
      <c r="I14" s="71"/>
      <c r="J14" s="72"/>
      <c r="K14" s="74"/>
      <c r="L14" s="75">
        <v>10.7</v>
      </c>
      <c r="M14" s="76">
        <f>+K13/$K$27</f>
        <v>0.10615384615384615</v>
      </c>
    </row>
    <row r="15" spans="1:13" ht="15" customHeight="1">
      <c r="A15" s="61"/>
      <c r="B15" s="61" t="s">
        <v>425</v>
      </c>
      <c r="C15" s="103">
        <v>0</v>
      </c>
      <c r="D15" s="62" t="s">
        <v>99</v>
      </c>
      <c r="E15" s="63"/>
      <c r="F15" s="64"/>
      <c r="G15" s="65"/>
      <c r="H15" s="65"/>
      <c r="I15" s="63"/>
      <c r="J15" s="64"/>
      <c r="K15" s="66">
        <f>IF(G16=0,C16+E16+I16,C16+E16+G16*0.5+I16*0.5)</f>
        <v>2.6</v>
      </c>
      <c r="L15" s="62"/>
      <c r="M15" s="67"/>
    </row>
    <row r="16" spans="1:13" ht="15" customHeight="1">
      <c r="A16" s="68"/>
      <c r="B16" s="68"/>
      <c r="C16" s="69">
        <f>+C15*0.4+2.6</f>
        <v>2.6</v>
      </c>
      <c r="D16" s="70" t="s">
        <v>719</v>
      </c>
      <c r="E16" s="71"/>
      <c r="F16" s="72"/>
      <c r="G16" s="73"/>
      <c r="H16" s="73"/>
      <c r="I16" s="71"/>
      <c r="J16" s="72"/>
      <c r="K16" s="74"/>
      <c r="L16" s="75">
        <v>3.4</v>
      </c>
      <c r="M16" s="76">
        <f>+K15/$K$27</f>
        <v>0.04</v>
      </c>
    </row>
    <row r="17" spans="1:13" ht="15" customHeight="1">
      <c r="A17" s="61" t="s">
        <v>85</v>
      </c>
      <c r="B17" s="61" t="s">
        <v>426</v>
      </c>
      <c r="C17" s="103">
        <v>0</v>
      </c>
      <c r="D17" s="62" t="s">
        <v>100</v>
      </c>
      <c r="E17" s="63"/>
      <c r="F17" s="64"/>
      <c r="G17" s="77"/>
      <c r="H17" s="77"/>
      <c r="I17" s="103">
        <v>0</v>
      </c>
      <c r="J17" s="62" t="s">
        <v>101</v>
      </c>
      <c r="K17" s="66">
        <f>+C18+I18</f>
        <v>9.1</v>
      </c>
      <c r="L17" s="62"/>
      <c r="M17" s="67"/>
    </row>
    <row r="18" spans="1:13" ht="15" customHeight="1">
      <c r="A18" s="68"/>
      <c r="B18" s="68"/>
      <c r="C18" s="69">
        <f>+C17*0.4+2.6</f>
        <v>2.6</v>
      </c>
      <c r="D18" s="70" t="s">
        <v>719</v>
      </c>
      <c r="E18" s="71"/>
      <c r="F18" s="72"/>
      <c r="G18" s="78" t="e">
        <f>IF(#REF!=0,#REF!,(#REF!+#REF!)*0.5)</f>
        <v>#REF!</v>
      </c>
      <c r="H18" s="78" t="s">
        <v>719</v>
      </c>
      <c r="I18" s="69">
        <f>+I17*0.4+6.5</f>
        <v>6.5</v>
      </c>
      <c r="J18" s="70"/>
      <c r="K18" s="74"/>
      <c r="L18" s="75">
        <v>13.9</v>
      </c>
      <c r="M18" s="76">
        <f>+K17/$K$27</f>
        <v>0.13999999999999999</v>
      </c>
    </row>
    <row r="19" spans="1:13" ht="15" customHeight="1">
      <c r="A19" s="61"/>
      <c r="B19" s="61" t="s">
        <v>427</v>
      </c>
      <c r="C19" s="103">
        <v>0</v>
      </c>
      <c r="D19" s="62" t="s">
        <v>30</v>
      </c>
      <c r="E19" s="63"/>
      <c r="F19" s="64"/>
      <c r="G19" s="77"/>
      <c r="H19" s="77"/>
      <c r="I19" s="103">
        <v>0</v>
      </c>
      <c r="J19" s="62" t="s">
        <v>733</v>
      </c>
      <c r="K19" s="66">
        <f>+C20+I20</f>
        <v>9.1</v>
      </c>
      <c r="L19" s="62"/>
      <c r="M19" s="67"/>
    </row>
    <row r="20" spans="1:13" ht="15" customHeight="1">
      <c r="A20" s="68"/>
      <c r="B20" s="68"/>
      <c r="C20" s="69">
        <f>+C19*0.4+2.6</f>
        <v>2.6</v>
      </c>
      <c r="D20" s="70" t="s">
        <v>719</v>
      </c>
      <c r="E20" s="71"/>
      <c r="F20" s="72"/>
      <c r="G20" s="78" t="e">
        <f>IF(#REF!=0,#REF!,(#REF!+#REF!)*0.5)</f>
        <v>#REF!</v>
      </c>
      <c r="H20" s="78" t="s">
        <v>719</v>
      </c>
      <c r="I20" s="69">
        <f>+I19*0.4+6.5</f>
        <v>6.5</v>
      </c>
      <c r="J20" s="70" t="s">
        <v>719</v>
      </c>
      <c r="K20" s="74"/>
      <c r="L20" s="75">
        <v>15.9</v>
      </c>
      <c r="M20" s="76">
        <f>+K19/$K$27</f>
        <v>0.13999999999999999</v>
      </c>
    </row>
    <row r="21" spans="1:13" ht="15" customHeight="1">
      <c r="A21" s="61"/>
      <c r="B21" s="61" t="s">
        <v>428</v>
      </c>
      <c r="C21" s="79"/>
      <c r="D21" s="64"/>
      <c r="E21" s="63"/>
      <c r="F21" s="64"/>
      <c r="G21" s="77"/>
      <c r="H21" s="77"/>
      <c r="I21" s="103">
        <v>0</v>
      </c>
      <c r="J21" s="62" t="s">
        <v>101</v>
      </c>
      <c r="K21" s="66">
        <f>+I22</f>
        <v>6.5</v>
      </c>
      <c r="L21" s="62"/>
      <c r="M21" s="67"/>
    </row>
    <row r="22" spans="1:13" ht="15" customHeight="1">
      <c r="A22" s="68"/>
      <c r="B22" s="68"/>
      <c r="C22" s="80"/>
      <c r="D22" s="72"/>
      <c r="E22" s="71"/>
      <c r="F22" s="72"/>
      <c r="G22" s="78" t="e">
        <f>IF(#REF!=0,#REF!,(#REF!+#REF!)*0.5)</f>
        <v>#REF!</v>
      </c>
      <c r="H22" s="78" t="s">
        <v>719</v>
      </c>
      <c r="I22" s="69">
        <f>+I21*0.4+6.5</f>
        <v>6.5</v>
      </c>
      <c r="J22" s="70" t="s">
        <v>719</v>
      </c>
      <c r="K22" s="74"/>
      <c r="L22" s="75">
        <v>8.5</v>
      </c>
      <c r="M22" s="76">
        <f>+K21/$K$27</f>
        <v>0.1</v>
      </c>
    </row>
    <row r="23" spans="1:13" ht="15" customHeight="1">
      <c r="A23" s="101" t="s">
        <v>28</v>
      </c>
      <c r="B23" s="101"/>
      <c r="C23" s="103">
        <v>0</v>
      </c>
      <c r="D23" s="62" t="s">
        <v>33</v>
      </c>
      <c r="E23" s="103">
        <v>0</v>
      </c>
      <c r="F23" s="62" t="s">
        <v>32</v>
      </c>
      <c r="G23" s="102"/>
      <c r="H23" s="102"/>
      <c r="I23" s="63"/>
      <c r="J23" s="64"/>
      <c r="K23" s="66">
        <f>+C24+E24</f>
        <v>9.600000000000001</v>
      </c>
      <c r="L23" s="62"/>
      <c r="M23" s="67"/>
    </row>
    <row r="24" spans="1:13" ht="15" customHeight="1">
      <c r="A24" s="101"/>
      <c r="B24" s="101"/>
      <c r="C24" s="69">
        <f>+C23*0.4+5.2</f>
        <v>5.2</v>
      </c>
      <c r="D24" s="70" t="s">
        <v>719</v>
      </c>
      <c r="E24" s="69">
        <f>+E23*0.2+4.4</f>
        <v>4.4</v>
      </c>
      <c r="F24" s="70" t="s">
        <v>719</v>
      </c>
      <c r="G24" s="102"/>
      <c r="H24" s="102"/>
      <c r="I24" s="71"/>
      <c r="J24" s="72"/>
      <c r="K24" s="74"/>
      <c r="L24" s="75">
        <v>19.6</v>
      </c>
      <c r="M24" s="76">
        <f>+K23/$K$27</f>
        <v>0.1476923076923077</v>
      </c>
    </row>
    <row r="25" spans="1:13" ht="15" customHeight="1">
      <c r="A25" s="61" t="s">
        <v>29</v>
      </c>
      <c r="B25" s="61"/>
      <c r="C25" s="79"/>
      <c r="D25" s="64"/>
      <c r="E25" s="103">
        <v>0</v>
      </c>
      <c r="F25" s="62" t="s">
        <v>734</v>
      </c>
      <c r="G25" s="65"/>
      <c r="H25" s="65"/>
      <c r="I25" s="63"/>
      <c r="J25" s="64"/>
      <c r="K25" s="66">
        <f>IF(G26=0,C26+E26+I26,C26+E26+G26*0.5+I26*0.5)</f>
        <v>0</v>
      </c>
      <c r="L25" s="62"/>
      <c r="M25" s="67"/>
    </row>
    <row r="26" spans="1:13" ht="15" customHeight="1">
      <c r="A26" s="68"/>
      <c r="B26" s="68"/>
      <c r="C26" s="80"/>
      <c r="D26" s="72"/>
      <c r="E26" s="69">
        <f>+E25*1</f>
        <v>0</v>
      </c>
      <c r="F26" s="70" t="s">
        <v>719</v>
      </c>
      <c r="G26" s="73"/>
      <c r="H26" s="73"/>
      <c r="I26" s="71"/>
      <c r="J26" s="72"/>
      <c r="K26" s="74"/>
      <c r="L26" s="75"/>
      <c r="M26" s="76">
        <f>+K25/$K$27</f>
        <v>0</v>
      </c>
    </row>
    <row r="27" spans="11:13" ht="15" customHeight="1">
      <c r="K27" s="66">
        <f>SUM(K5:K26)</f>
        <v>65</v>
      </c>
      <c r="L27" s="62"/>
      <c r="M27" s="67"/>
    </row>
    <row r="28" spans="9:13" ht="15" customHeight="1">
      <c r="I28" s="147" t="s">
        <v>735</v>
      </c>
      <c r="J28" s="148"/>
      <c r="K28" s="74"/>
      <c r="L28" s="75">
        <f>SUM(L6:L26)</f>
        <v>100</v>
      </c>
      <c r="M28" s="76"/>
    </row>
    <row r="30" ht="13.5">
      <c r="A30" s="58" t="s">
        <v>898</v>
      </c>
    </row>
    <row r="32" ht="13.5">
      <c r="A32" s="58" t="s">
        <v>736</v>
      </c>
    </row>
  </sheetData>
  <sheetProtection sheet="1" objects="1" scenarios="1"/>
  <mergeCells count="7">
    <mergeCell ref="A2:L2"/>
    <mergeCell ref="C4:D4"/>
    <mergeCell ref="E4:F4"/>
    <mergeCell ref="I28:J28"/>
    <mergeCell ref="I4:J4"/>
    <mergeCell ref="K4:L4"/>
    <mergeCell ref="G4:H4"/>
  </mergeCells>
  <printOptions horizontalCentered="1"/>
  <pageMargins left="0.7874015748031497" right="0.7874015748031497" top="0.984251968503937" bottom="0.5905511811023623" header="0.5118110236220472" footer="0.5118110236220472"/>
  <pageSetup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A1:H19"/>
  <sheetViews>
    <sheetView showZeros="0" zoomScalePageLayoutView="0" workbookViewId="0" topLeftCell="A1">
      <selection activeCell="K18" sqref="K18"/>
    </sheetView>
  </sheetViews>
  <sheetFormatPr defaultColWidth="9.00390625" defaultRowHeight="13.5"/>
  <cols>
    <col min="1" max="1" width="2.875" style="1" bestFit="1" customWidth="1"/>
    <col min="2" max="2" width="21.50390625" style="1" bestFit="1" customWidth="1"/>
    <col min="3" max="3" width="3.75390625" style="1" bestFit="1" customWidth="1"/>
    <col min="4" max="4" width="18.50390625" style="1" customWidth="1"/>
    <col min="5" max="5" width="7.50390625" style="1" customWidth="1"/>
    <col min="6" max="6" width="3.50390625" style="39" bestFit="1" customWidth="1"/>
    <col min="7" max="7" width="9.125" style="1" bestFit="1" customWidth="1"/>
    <col min="8" max="8" width="3.375" style="1" bestFit="1" customWidth="1"/>
    <col min="9" max="16384" width="9.00390625" style="1" customWidth="1"/>
  </cols>
  <sheetData>
    <row r="1" spans="1:2" ht="13.5">
      <c r="A1" s="151" t="s">
        <v>984</v>
      </c>
      <c r="B1" s="151"/>
    </row>
    <row r="5" spans="1:8" ht="24">
      <c r="A5" s="154" t="s">
        <v>684</v>
      </c>
      <c r="B5" s="154"/>
      <c r="C5" s="154"/>
      <c r="D5" s="154"/>
      <c r="E5" s="154"/>
      <c r="F5" s="154"/>
      <c r="G5" s="154"/>
      <c r="H5" s="154"/>
    </row>
    <row r="7" spans="1:8" ht="24.75" customHeight="1">
      <c r="A7" s="112" t="s">
        <v>983</v>
      </c>
      <c r="B7" s="114"/>
      <c r="C7" s="112" t="s">
        <v>649</v>
      </c>
      <c r="D7" s="114"/>
      <c r="E7" s="112" t="s">
        <v>842</v>
      </c>
      <c r="F7" s="113"/>
      <c r="G7" s="113"/>
      <c r="H7" s="114"/>
    </row>
    <row r="8" spans="1:8" ht="18.75" customHeight="1">
      <c r="A8" s="82" t="s">
        <v>846</v>
      </c>
      <c r="B8" s="31" t="s">
        <v>985</v>
      </c>
      <c r="C8" s="13" t="s">
        <v>658</v>
      </c>
      <c r="D8" s="16" t="s">
        <v>835</v>
      </c>
      <c r="E8" s="13">
        <f>+'細目別採点'!C6</f>
        <v>2.6</v>
      </c>
      <c r="F8" s="81" t="s">
        <v>217</v>
      </c>
      <c r="G8" s="15">
        <v>3.2</v>
      </c>
      <c r="H8" s="16" t="s">
        <v>719</v>
      </c>
    </row>
    <row r="9" spans="1:8" ht="18.75" customHeight="1">
      <c r="A9" s="20"/>
      <c r="B9" s="22"/>
      <c r="C9" s="13" t="s">
        <v>218</v>
      </c>
      <c r="D9" s="16" t="s">
        <v>836</v>
      </c>
      <c r="E9" s="13">
        <f>+'細目別採点'!C8</f>
        <v>2.6</v>
      </c>
      <c r="F9" s="81" t="s">
        <v>219</v>
      </c>
      <c r="G9" s="15">
        <v>3.8</v>
      </c>
      <c r="H9" s="16" t="s">
        <v>719</v>
      </c>
    </row>
    <row r="10" spans="1:8" ht="18.75" customHeight="1">
      <c r="A10" s="82" t="s">
        <v>220</v>
      </c>
      <c r="B10" s="31" t="s">
        <v>837</v>
      </c>
      <c r="C10" s="13" t="s">
        <v>658</v>
      </c>
      <c r="D10" s="16" t="s">
        <v>838</v>
      </c>
      <c r="E10" s="13">
        <f>+'細目別採点'!C10+'細目別採点'!I10</f>
        <v>9.1</v>
      </c>
      <c r="F10" s="81" t="s">
        <v>217</v>
      </c>
      <c r="G10" s="15">
        <v>11.7</v>
      </c>
      <c r="H10" s="16" t="s">
        <v>719</v>
      </c>
    </row>
    <row r="11" spans="1:8" ht="18.75" customHeight="1">
      <c r="A11" s="17"/>
      <c r="B11" s="19"/>
      <c r="C11" s="13" t="s">
        <v>218</v>
      </c>
      <c r="D11" s="16" t="s">
        <v>839</v>
      </c>
      <c r="E11" s="13">
        <f>+'細目別採点'!C12+'細目別採点'!E12</f>
        <v>6.9</v>
      </c>
      <c r="F11" s="81" t="s">
        <v>346</v>
      </c>
      <c r="G11" s="15">
        <v>9.3</v>
      </c>
      <c r="H11" s="16" t="s">
        <v>719</v>
      </c>
    </row>
    <row r="12" spans="1:8" ht="18.75" customHeight="1">
      <c r="A12" s="17"/>
      <c r="B12" s="19"/>
      <c r="C12" s="13" t="s">
        <v>347</v>
      </c>
      <c r="D12" s="16" t="s">
        <v>840</v>
      </c>
      <c r="E12" s="13">
        <f>+'細目別採点'!C14+'細目別採点'!E14</f>
        <v>6.9</v>
      </c>
      <c r="F12" s="81" t="s">
        <v>348</v>
      </c>
      <c r="G12" s="15">
        <v>10.7</v>
      </c>
      <c r="H12" s="16" t="s">
        <v>719</v>
      </c>
    </row>
    <row r="13" spans="1:8" ht="18.75" customHeight="1">
      <c r="A13" s="20"/>
      <c r="B13" s="22"/>
      <c r="C13" s="13" t="s">
        <v>349</v>
      </c>
      <c r="D13" s="16" t="s">
        <v>841</v>
      </c>
      <c r="E13" s="13">
        <f>+'細目別採点'!C16</f>
        <v>2.6</v>
      </c>
      <c r="F13" s="81" t="s">
        <v>350</v>
      </c>
      <c r="G13" s="15">
        <v>3.4</v>
      </c>
      <c r="H13" s="16" t="s">
        <v>719</v>
      </c>
    </row>
    <row r="14" spans="1:8" ht="18.75" customHeight="1">
      <c r="A14" s="82" t="s">
        <v>986</v>
      </c>
      <c r="B14" s="31" t="s">
        <v>843</v>
      </c>
      <c r="C14" s="13" t="s">
        <v>987</v>
      </c>
      <c r="D14" s="16" t="s">
        <v>844</v>
      </c>
      <c r="E14" s="13">
        <f>+'細目別採点'!C18+'細目別採点'!I18</f>
        <v>9.1</v>
      </c>
      <c r="F14" s="81" t="s">
        <v>988</v>
      </c>
      <c r="G14" s="15">
        <v>13.9</v>
      </c>
      <c r="H14" s="16" t="s">
        <v>719</v>
      </c>
    </row>
    <row r="15" spans="1:8" ht="18.75" customHeight="1">
      <c r="A15" s="17"/>
      <c r="B15" s="19"/>
      <c r="C15" s="13" t="s">
        <v>218</v>
      </c>
      <c r="D15" s="16" t="s">
        <v>608</v>
      </c>
      <c r="E15" s="13">
        <f>+'細目別採点'!C20+'細目別採点'!I20</f>
        <v>9.1</v>
      </c>
      <c r="F15" s="81" t="s">
        <v>989</v>
      </c>
      <c r="G15" s="15">
        <v>15.9</v>
      </c>
      <c r="H15" s="16" t="s">
        <v>719</v>
      </c>
    </row>
    <row r="16" spans="1:8" ht="18.75" customHeight="1">
      <c r="A16" s="20"/>
      <c r="B16" s="22"/>
      <c r="C16" s="13" t="s">
        <v>347</v>
      </c>
      <c r="D16" s="16" t="s">
        <v>845</v>
      </c>
      <c r="E16" s="13">
        <f>+'細目別採点'!I22</f>
        <v>6.5</v>
      </c>
      <c r="F16" s="81" t="s">
        <v>988</v>
      </c>
      <c r="G16" s="15">
        <v>8.5</v>
      </c>
      <c r="H16" s="16" t="s">
        <v>719</v>
      </c>
    </row>
    <row r="17" spans="1:8" ht="18.75" customHeight="1">
      <c r="A17" s="82" t="s">
        <v>36</v>
      </c>
      <c r="B17" s="22" t="s">
        <v>38</v>
      </c>
      <c r="C17" s="155" t="s">
        <v>39</v>
      </c>
      <c r="D17" s="156"/>
      <c r="E17" s="13">
        <f>+'細目別採点'!C24+'細目別採点'!E24</f>
        <v>9.600000000000001</v>
      </c>
      <c r="F17" s="81" t="s">
        <v>988</v>
      </c>
      <c r="G17" s="15">
        <v>19.6</v>
      </c>
      <c r="H17" s="16" t="s">
        <v>719</v>
      </c>
    </row>
    <row r="18" spans="1:8" ht="18.75" customHeight="1">
      <c r="A18" s="83" t="s">
        <v>37</v>
      </c>
      <c r="B18" s="16" t="s">
        <v>199</v>
      </c>
      <c r="C18" s="13"/>
      <c r="D18" s="16"/>
      <c r="E18" s="13">
        <f>+'細目別採点'!E26</f>
        <v>0</v>
      </c>
      <c r="F18" s="81"/>
      <c r="G18" s="15"/>
      <c r="H18" s="16"/>
    </row>
    <row r="19" spans="1:8" ht="30" customHeight="1">
      <c r="A19" s="152" t="s">
        <v>735</v>
      </c>
      <c r="B19" s="153"/>
      <c r="C19" s="13"/>
      <c r="D19" s="16"/>
      <c r="E19" s="13">
        <f>ROUND(+E8+E9+E10+E11+E12+E13+E14+E15+E16+E17+E18,0)</f>
        <v>65</v>
      </c>
      <c r="F19" s="81" t="s">
        <v>989</v>
      </c>
      <c r="G19" s="15">
        <f>ROUNDDOWN(+G8+G9+G10+G11+G12+G13+G14+G15+G16+G17,0)</f>
        <v>100</v>
      </c>
      <c r="H19" s="16" t="s">
        <v>719</v>
      </c>
    </row>
  </sheetData>
  <sheetProtection sheet="1" objects="1" scenarios="1"/>
  <mergeCells count="7">
    <mergeCell ref="A1:B1"/>
    <mergeCell ref="E7:H7"/>
    <mergeCell ref="A19:B19"/>
    <mergeCell ref="A5:H5"/>
    <mergeCell ref="C7:D7"/>
    <mergeCell ref="A7:B7"/>
    <mergeCell ref="C17:D1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51"/>
  <sheetViews>
    <sheetView view="pageBreakPreview" zoomScaleSheetLayoutView="100" zoomScalePageLayoutView="0" workbookViewId="0" topLeftCell="A1">
      <selection activeCell="B173" sqref="B173"/>
    </sheetView>
  </sheetViews>
  <sheetFormatPr defaultColWidth="9.00390625" defaultRowHeight="13.5"/>
  <cols>
    <col min="1" max="1" width="15.50390625" style="1" customWidth="1"/>
    <col min="2" max="2" width="16.50390625" style="1" bestFit="1" customWidth="1"/>
    <col min="3" max="5" width="31.25390625" style="1" customWidth="1"/>
    <col min="6" max="8" width="10.375" style="1" customWidth="1"/>
    <col min="9" max="9" width="31.25390625" style="1" customWidth="1"/>
    <col min="10" max="16384" width="9.00390625" style="1" customWidth="1"/>
  </cols>
  <sheetData>
    <row r="1" ht="13.5">
      <c r="A1" s="1" t="s">
        <v>451</v>
      </c>
    </row>
    <row r="2" spans="1:9" ht="18.75">
      <c r="A2" s="140" t="s">
        <v>111</v>
      </c>
      <c r="B2" s="140"/>
      <c r="C2" s="140"/>
      <c r="D2" s="140"/>
      <c r="E2" s="140"/>
      <c r="F2" s="140"/>
      <c r="G2" s="140"/>
      <c r="H2" s="140"/>
      <c r="I2" s="140"/>
    </row>
    <row r="3" ht="13.5">
      <c r="A3" s="1" t="s">
        <v>105</v>
      </c>
    </row>
    <row r="4" spans="1:9" ht="13.5">
      <c r="A4" s="157" t="s">
        <v>655</v>
      </c>
      <c r="B4" s="157"/>
      <c r="C4" s="157"/>
      <c r="D4" s="157"/>
      <c r="E4" s="157"/>
      <c r="F4" s="157"/>
      <c r="G4" s="157"/>
      <c r="H4" s="157"/>
      <c r="I4" s="157"/>
    </row>
    <row r="5" spans="1:9" ht="13.5">
      <c r="A5" s="2" t="s">
        <v>165</v>
      </c>
      <c r="B5" s="2" t="s">
        <v>918</v>
      </c>
      <c r="C5" s="2" t="s">
        <v>146</v>
      </c>
      <c r="D5" s="2" t="s">
        <v>147</v>
      </c>
      <c r="E5" s="2" t="s">
        <v>148</v>
      </c>
      <c r="F5" s="112" t="s">
        <v>149</v>
      </c>
      <c r="G5" s="113"/>
      <c r="H5" s="114"/>
      <c r="I5" s="2" t="s">
        <v>150</v>
      </c>
    </row>
    <row r="6" spans="1:9" ht="13.5">
      <c r="A6" s="24" t="s">
        <v>418</v>
      </c>
      <c r="B6" s="28" t="s">
        <v>419</v>
      </c>
      <c r="C6" s="25"/>
      <c r="D6" s="4" t="s">
        <v>919</v>
      </c>
      <c r="E6" s="4" t="s">
        <v>920</v>
      </c>
      <c r="F6" s="13" t="s">
        <v>921</v>
      </c>
      <c r="G6" s="13"/>
      <c r="H6" s="13"/>
      <c r="I6" s="4" t="s">
        <v>922</v>
      </c>
    </row>
    <row r="7" spans="1:9" ht="13.5">
      <c r="A7" s="27"/>
      <c r="B7" s="17"/>
      <c r="C7" s="17" t="s">
        <v>503</v>
      </c>
      <c r="D7" s="18"/>
      <c r="E7" s="18"/>
      <c r="F7" s="18"/>
      <c r="G7" s="18"/>
      <c r="H7" s="18"/>
      <c r="I7" s="26"/>
    </row>
    <row r="8" spans="1:9" ht="13.5">
      <c r="A8" s="27"/>
      <c r="B8" s="17"/>
      <c r="C8" s="17"/>
      <c r="D8" s="18"/>
      <c r="E8" s="18"/>
      <c r="F8" s="18"/>
      <c r="G8" s="18"/>
      <c r="H8" s="18"/>
      <c r="I8" s="27"/>
    </row>
    <row r="9" spans="1:9" ht="13.5">
      <c r="A9" s="27"/>
      <c r="B9" s="17"/>
      <c r="C9" s="17" t="s">
        <v>790</v>
      </c>
      <c r="D9" s="18"/>
      <c r="E9" s="18"/>
      <c r="F9" s="18"/>
      <c r="G9" s="18"/>
      <c r="H9" s="18"/>
      <c r="I9" s="27" t="s">
        <v>780</v>
      </c>
    </row>
    <row r="10" spans="1:9" ht="13.5">
      <c r="A10" s="27"/>
      <c r="B10" s="17"/>
      <c r="C10" s="17" t="s">
        <v>789</v>
      </c>
      <c r="D10" s="18"/>
      <c r="E10" s="18"/>
      <c r="F10" s="18"/>
      <c r="G10" s="18"/>
      <c r="H10" s="18"/>
      <c r="I10" s="27" t="s">
        <v>781</v>
      </c>
    </row>
    <row r="11" spans="1:9" ht="13.5">
      <c r="A11" s="27"/>
      <c r="B11" s="17"/>
      <c r="C11" s="17" t="s">
        <v>791</v>
      </c>
      <c r="D11" s="18"/>
      <c r="E11" s="18"/>
      <c r="F11" s="18"/>
      <c r="G11" s="18"/>
      <c r="H11" s="18"/>
      <c r="I11" s="27"/>
    </row>
    <row r="12" spans="1:9" ht="13.5">
      <c r="A12" s="27"/>
      <c r="B12" s="17"/>
      <c r="C12" s="17" t="s">
        <v>792</v>
      </c>
      <c r="D12" s="18"/>
      <c r="E12" s="18"/>
      <c r="F12" s="18"/>
      <c r="G12" s="18"/>
      <c r="H12" s="18"/>
      <c r="I12" s="27"/>
    </row>
    <row r="13" spans="1:9" ht="13.5">
      <c r="A13" s="27"/>
      <c r="B13" s="17"/>
      <c r="C13" s="17" t="s">
        <v>40</v>
      </c>
      <c r="D13" s="18"/>
      <c r="E13" s="18"/>
      <c r="F13" s="18"/>
      <c r="G13" s="18"/>
      <c r="H13" s="18"/>
      <c r="I13" s="27"/>
    </row>
    <row r="14" spans="1:9" ht="13.5">
      <c r="A14" s="27"/>
      <c r="B14" s="17"/>
      <c r="C14" s="17" t="s">
        <v>141</v>
      </c>
      <c r="D14" s="18"/>
      <c r="E14" s="18"/>
      <c r="F14" s="18"/>
      <c r="G14" s="18"/>
      <c r="H14" s="18"/>
      <c r="I14" s="30" t="s">
        <v>490</v>
      </c>
    </row>
    <row r="15" spans="1:9" ht="13.5">
      <c r="A15" s="27"/>
      <c r="B15" s="17"/>
      <c r="C15" s="17" t="s">
        <v>151</v>
      </c>
      <c r="D15" s="18"/>
      <c r="E15" s="18"/>
      <c r="F15" s="18"/>
      <c r="G15" s="18"/>
      <c r="H15" s="18"/>
      <c r="I15" s="27"/>
    </row>
    <row r="16" spans="1:9" ht="13.5">
      <c r="A16" s="27"/>
      <c r="B16" s="17"/>
      <c r="C16" s="17" t="s">
        <v>142</v>
      </c>
      <c r="D16" s="18"/>
      <c r="E16" s="18"/>
      <c r="F16" s="18"/>
      <c r="G16" s="18"/>
      <c r="H16" s="18"/>
      <c r="I16" s="27"/>
    </row>
    <row r="17" spans="1:9" ht="13.5">
      <c r="A17" s="27"/>
      <c r="B17" s="17"/>
      <c r="C17" s="17"/>
      <c r="D17" s="18"/>
      <c r="E17" s="18"/>
      <c r="F17" s="18"/>
      <c r="G17" s="18"/>
      <c r="H17" s="18"/>
      <c r="I17" s="27"/>
    </row>
    <row r="18" spans="1:9" ht="13.5">
      <c r="A18" s="27"/>
      <c r="B18" s="17"/>
      <c r="C18" s="17"/>
      <c r="D18" s="18"/>
      <c r="E18" s="18"/>
      <c r="F18" s="18"/>
      <c r="G18" s="18"/>
      <c r="H18" s="18"/>
      <c r="I18" s="27"/>
    </row>
    <row r="19" spans="1:9" ht="13.5">
      <c r="A19" s="27"/>
      <c r="B19" s="17"/>
      <c r="C19" s="17" t="s">
        <v>143</v>
      </c>
      <c r="D19" s="18" t="s">
        <v>152</v>
      </c>
      <c r="E19" s="18"/>
      <c r="F19" s="18"/>
      <c r="G19" s="18"/>
      <c r="H19" s="18"/>
      <c r="I19" s="27"/>
    </row>
    <row r="20" spans="1:9" ht="13.5">
      <c r="A20" s="27"/>
      <c r="B20" s="17"/>
      <c r="C20" s="17" t="s">
        <v>144</v>
      </c>
      <c r="D20" s="18" t="s">
        <v>153</v>
      </c>
      <c r="E20" s="18"/>
      <c r="F20" s="18"/>
      <c r="G20" s="18"/>
      <c r="H20" s="18"/>
      <c r="I20" s="27"/>
    </row>
    <row r="21" spans="1:9" ht="13.5">
      <c r="A21" s="27"/>
      <c r="B21" s="17"/>
      <c r="C21" s="17" t="s">
        <v>145</v>
      </c>
      <c r="D21" s="18" t="s">
        <v>154</v>
      </c>
      <c r="E21" s="18"/>
      <c r="F21" s="18"/>
      <c r="G21" s="18"/>
      <c r="H21" s="18"/>
      <c r="I21" s="27"/>
    </row>
    <row r="22" spans="1:9" ht="13.5">
      <c r="A22" s="27"/>
      <c r="B22" s="17"/>
      <c r="C22" s="17"/>
      <c r="D22" s="18"/>
      <c r="E22" s="18"/>
      <c r="F22" s="18"/>
      <c r="G22" s="18"/>
      <c r="H22" s="18"/>
      <c r="I22" s="27"/>
    </row>
    <row r="23" spans="1:9" ht="13.5">
      <c r="A23" s="27"/>
      <c r="B23" s="20"/>
      <c r="C23" s="20"/>
      <c r="D23" s="21"/>
      <c r="E23" s="21"/>
      <c r="F23" s="21"/>
      <c r="G23" s="21"/>
      <c r="H23" s="21"/>
      <c r="I23" s="29"/>
    </row>
    <row r="24" spans="1:9" ht="13.5">
      <c r="A24" s="27"/>
      <c r="B24" s="26" t="s">
        <v>420</v>
      </c>
      <c r="C24" s="2" t="s">
        <v>146</v>
      </c>
      <c r="D24" s="2" t="s">
        <v>147</v>
      </c>
      <c r="E24" s="2" t="s">
        <v>148</v>
      </c>
      <c r="F24" s="112" t="s">
        <v>149</v>
      </c>
      <c r="G24" s="113"/>
      <c r="H24" s="114"/>
      <c r="I24" s="2" t="s">
        <v>150</v>
      </c>
    </row>
    <row r="25" spans="1:9" ht="13.5">
      <c r="A25" s="27"/>
      <c r="B25" s="27" t="s">
        <v>900</v>
      </c>
      <c r="C25" s="4" t="s">
        <v>178</v>
      </c>
      <c r="D25" s="4" t="s">
        <v>179</v>
      </c>
      <c r="E25" s="4" t="s">
        <v>920</v>
      </c>
      <c r="F25" s="4" t="s">
        <v>180</v>
      </c>
      <c r="G25" s="4"/>
      <c r="H25" s="4"/>
      <c r="I25" s="4" t="s">
        <v>181</v>
      </c>
    </row>
    <row r="26" spans="1:9" ht="13.5">
      <c r="A26" s="27"/>
      <c r="B26" s="27"/>
      <c r="C26" s="17" t="s">
        <v>503</v>
      </c>
      <c r="D26" s="18"/>
      <c r="E26" s="18"/>
      <c r="F26" s="18"/>
      <c r="G26" s="18"/>
      <c r="H26" s="28"/>
      <c r="I26" s="31"/>
    </row>
    <row r="27" spans="1:9" ht="13.5">
      <c r="A27" s="27"/>
      <c r="B27" s="27"/>
      <c r="C27" s="17" t="s">
        <v>182</v>
      </c>
      <c r="D27" s="18"/>
      <c r="E27" s="18"/>
      <c r="F27" s="18"/>
      <c r="G27" s="18"/>
      <c r="H27" s="17"/>
      <c r="I27" s="19"/>
    </row>
    <row r="28" spans="1:9" ht="13.5">
      <c r="A28" s="27"/>
      <c r="B28" s="27"/>
      <c r="C28" s="17" t="s">
        <v>585</v>
      </c>
      <c r="D28" s="18"/>
      <c r="E28" s="18"/>
      <c r="F28" s="18"/>
      <c r="G28" s="18"/>
      <c r="H28" s="17"/>
      <c r="I28" s="19"/>
    </row>
    <row r="29" spans="1:9" ht="13.5">
      <c r="A29" s="27"/>
      <c r="B29" s="27"/>
      <c r="C29" s="17" t="s">
        <v>183</v>
      </c>
      <c r="D29" s="18"/>
      <c r="E29" s="18"/>
      <c r="F29" s="18"/>
      <c r="G29" s="18"/>
      <c r="H29" s="17" t="s">
        <v>783</v>
      </c>
      <c r="I29" s="19"/>
    </row>
    <row r="30" spans="1:9" ht="13.5">
      <c r="A30" s="27"/>
      <c r="B30" s="27"/>
      <c r="C30" s="17" t="s">
        <v>184</v>
      </c>
      <c r="D30" s="18"/>
      <c r="E30" s="18"/>
      <c r="F30" s="18"/>
      <c r="G30" s="18"/>
      <c r="H30" s="17" t="s">
        <v>784</v>
      </c>
      <c r="I30" s="19"/>
    </row>
    <row r="31" spans="1:9" ht="13.5">
      <c r="A31" s="27"/>
      <c r="B31" s="27"/>
      <c r="C31" s="17" t="s">
        <v>782</v>
      </c>
      <c r="D31" s="18"/>
      <c r="E31" s="18"/>
      <c r="F31" s="18"/>
      <c r="G31" s="18"/>
      <c r="H31" s="17"/>
      <c r="I31" s="19"/>
    </row>
    <row r="32" spans="1:9" ht="13.5">
      <c r="A32" s="27"/>
      <c r="B32" s="27"/>
      <c r="C32" s="17" t="s">
        <v>185</v>
      </c>
      <c r="D32" s="18"/>
      <c r="E32" s="18"/>
      <c r="H32" s="17" t="s">
        <v>102</v>
      </c>
      <c r="I32" s="19"/>
    </row>
    <row r="33" spans="1:9" ht="13.5">
      <c r="A33" s="27"/>
      <c r="B33" s="27"/>
      <c r="C33" s="17" t="s">
        <v>186</v>
      </c>
      <c r="D33" s="18"/>
      <c r="E33" s="18"/>
      <c r="F33" s="18"/>
      <c r="G33" s="18"/>
      <c r="H33" s="17"/>
      <c r="I33" s="19"/>
    </row>
    <row r="34" spans="1:9" ht="13.5">
      <c r="A34" s="27"/>
      <c r="B34" s="27"/>
      <c r="C34" s="17" t="s">
        <v>108</v>
      </c>
      <c r="D34" s="18"/>
      <c r="E34" s="18"/>
      <c r="F34" s="18"/>
      <c r="G34" s="18"/>
      <c r="H34" s="17"/>
      <c r="I34" s="19"/>
    </row>
    <row r="35" spans="1:9" ht="13.5">
      <c r="A35" s="27"/>
      <c r="B35" s="27"/>
      <c r="C35" s="18" t="s">
        <v>203</v>
      </c>
      <c r="D35" s="18"/>
      <c r="E35" s="18"/>
      <c r="H35" s="17" t="s">
        <v>107</v>
      </c>
      <c r="I35" s="19"/>
    </row>
    <row r="36" spans="1:9" ht="13.5">
      <c r="A36" s="27"/>
      <c r="B36" s="27"/>
      <c r="C36" s="17" t="s">
        <v>141</v>
      </c>
      <c r="D36" s="18"/>
      <c r="E36" s="18"/>
      <c r="F36" s="18"/>
      <c r="G36" s="18"/>
      <c r="H36" s="17" t="s">
        <v>103</v>
      </c>
      <c r="I36" s="19"/>
    </row>
    <row r="37" spans="1:9" ht="13.5">
      <c r="A37" s="27"/>
      <c r="B37" s="27"/>
      <c r="C37" s="17" t="s">
        <v>151</v>
      </c>
      <c r="D37" s="18"/>
      <c r="E37" s="18"/>
      <c r="F37" s="18"/>
      <c r="G37" s="18"/>
      <c r="H37" s="17"/>
      <c r="I37" s="19"/>
    </row>
    <row r="38" spans="1:9" ht="13.5">
      <c r="A38" s="27"/>
      <c r="B38" s="27"/>
      <c r="C38" s="17" t="s">
        <v>142</v>
      </c>
      <c r="D38" s="18"/>
      <c r="E38" s="18"/>
      <c r="F38" s="18"/>
      <c r="G38" s="18"/>
      <c r="H38" s="17"/>
      <c r="I38" s="19"/>
    </row>
    <row r="39" spans="1:9" ht="13.5">
      <c r="A39" s="27"/>
      <c r="B39" s="27"/>
      <c r="C39" s="17"/>
      <c r="D39" s="18"/>
      <c r="E39" s="18"/>
      <c r="F39" s="18"/>
      <c r="G39" s="18"/>
      <c r="H39" s="17"/>
      <c r="I39" s="19"/>
    </row>
    <row r="40" spans="1:9" ht="13.5">
      <c r="A40" s="27"/>
      <c r="B40" s="27"/>
      <c r="C40" s="17"/>
      <c r="D40" s="18"/>
      <c r="E40" s="18"/>
      <c r="F40" s="18"/>
      <c r="G40" s="18"/>
      <c r="H40" s="17"/>
      <c r="I40" s="19"/>
    </row>
    <row r="41" spans="1:9" ht="13.5">
      <c r="A41" s="27"/>
      <c r="B41" s="27"/>
      <c r="C41" s="17" t="s">
        <v>204</v>
      </c>
      <c r="D41" s="18" t="s">
        <v>166</v>
      </c>
      <c r="E41" s="18"/>
      <c r="F41" s="18"/>
      <c r="G41" s="18"/>
      <c r="H41" s="17"/>
      <c r="I41" s="19"/>
    </row>
    <row r="42" spans="1:9" ht="13.5">
      <c r="A42" s="27"/>
      <c r="B42" s="27"/>
      <c r="C42" s="17" t="s">
        <v>205</v>
      </c>
      <c r="D42" s="18" t="s">
        <v>915</v>
      </c>
      <c r="E42" s="18"/>
      <c r="F42" s="18"/>
      <c r="G42" s="18"/>
      <c r="H42" s="17"/>
      <c r="I42" s="19"/>
    </row>
    <row r="43" spans="1:9" ht="13.5">
      <c r="A43" s="27"/>
      <c r="B43" s="27"/>
      <c r="C43" s="17" t="s">
        <v>144</v>
      </c>
      <c r="D43" s="18" t="s">
        <v>916</v>
      </c>
      <c r="E43" s="18"/>
      <c r="F43" s="18"/>
      <c r="G43" s="18"/>
      <c r="H43" s="17"/>
      <c r="I43" s="19"/>
    </row>
    <row r="44" spans="1:9" ht="13.5">
      <c r="A44" s="27"/>
      <c r="B44" s="27"/>
      <c r="C44" s="17" t="s">
        <v>145</v>
      </c>
      <c r="D44" s="18" t="s">
        <v>917</v>
      </c>
      <c r="E44" s="18"/>
      <c r="F44" s="18"/>
      <c r="G44" s="18"/>
      <c r="H44" s="17"/>
      <c r="I44" s="19"/>
    </row>
    <row r="45" spans="1:9" ht="13.5">
      <c r="A45" s="27"/>
      <c r="B45" s="27"/>
      <c r="C45" s="17"/>
      <c r="D45" s="18"/>
      <c r="E45" s="18"/>
      <c r="F45" s="18"/>
      <c r="G45" s="18"/>
      <c r="H45" s="17"/>
      <c r="I45" s="19"/>
    </row>
    <row r="46" spans="1:9" ht="13.5">
      <c r="A46" s="27"/>
      <c r="B46" s="27"/>
      <c r="C46" s="17"/>
      <c r="D46" s="18"/>
      <c r="E46" s="18"/>
      <c r="F46" s="18"/>
      <c r="G46" s="18"/>
      <c r="H46" s="17"/>
      <c r="I46" s="19"/>
    </row>
    <row r="47" spans="1:9" ht="13.5">
      <c r="A47" s="29"/>
      <c r="B47" s="29"/>
      <c r="C47" s="20"/>
      <c r="D47" s="21"/>
      <c r="E47" s="21"/>
      <c r="F47" s="21"/>
      <c r="G47" s="21"/>
      <c r="H47" s="20"/>
      <c r="I47" s="22"/>
    </row>
    <row r="49" spans="1:9" ht="13.5">
      <c r="A49" s="1" t="s">
        <v>452</v>
      </c>
      <c r="I49" s="36" t="s">
        <v>655</v>
      </c>
    </row>
    <row r="50" spans="1:9" ht="13.5">
      <c r="A50" s="2" t="s">
        <v>165</v>
      </c>
      <c r="B50" s="2" t="s">
        <v>918</v>
      </c>
      <c r="C50" s="2" t="s">
        <v>146</v>
      </c>
      <c r="D50" s="2" t="s">
        <v>147</v>
      </c>
      <c r="E50" s="2" t="s">
        <v>148</v>
      </c>
      <c r="F50" s="112" t="s">
        <v>149</v>
      </c>
      <c r="G50" s="113"/>
      <c r="H50" s="114"/>
      <c r="I50" s="2" t="s">
        <v>150</v>
      </c>
    </row>
    <row r="51" spans="1:9" ht="13.5">
      <c r="A51" s="24" t="s">
        <v>421</v>
      </c>
      <c r="B51" s="28" t="s">
        <v>422</v>
      </c>
      <c r="C51" s="25"/>
      <c r="D51" s="4" t="s">
        <v>206</v>
      </c>
      <c r="E51" s="4" t="s">
        <v>920</v>
      </c>
      <c r="F51" s="13" t="s">
        <v>207</v>
      </c>
      <c r="G51" s="13"/>
      <c r="H51" s="13"/>
      <c r="I51" s="4" t="s">
        <v>208</v>
      </c>
    </row>
    <row r="52" spans="1:9" ht="13.5">
      <c r="A52" s="27"/>
      <c r="B52" s="17"/>
      <c r="C52" s="17" t="s">
        <v>503</v>
      </c>
      <c r="D52" s="18"/>
      <c r="E52" s="18"/>
      <c r="F52" s="18"/>
      <c r="G52" s="18"/>
      <c r="H52" s="28"/>
      <c r="I52" s="31"/>
    </row>
    <row r="53" spans="1:9" ht="13.5">
      <c r="A53" s="27"/>
      <c r="B53" s="17"/>
      <c r="C53" s="9" t="s">
        <v>565</v>
      </c>
      <c r="D53" s="11"/>
      <c r="E53" s="11"/>
      <c r="F53" s="18"/>
      <c r="G53" s="18"/>
      <c r="H53" s="17"/>
      <c r="I53" s="19"/>
    </row>
    <row r="54" spans="1:9" ht="13.5">
      <c r="A54" s="27"/>
      <c r="B54" s="17"/>
      <c r="C54" s="17" t="s">
        <v>209</v>
      </c>
      <c r="D54" s="18"/>
      <c r="E54" s="18"/>
      <c r="G54" s="18"/>
      <c r="H54" s="17" t="s">
        <v>955</v>
      </c>
      <c r="I54" s="19"/>
    </row>
    <row r="55" spans="1:9" ht="13.5">
      <c r="A55" s="27"/>
      <c r="B55" s="17"/>
      <c r="C55" s="17" t="s">
        <v>210</v>
      </c>
      <c r="D55" s="18"/>
      <c r="E55" s="18"/>
      <c r="G55" s="18"/>
      <c r="H55" s="17" t="s">
        <v>564</v>
      </c>
      <c r="I55" s="19"/>
    </row>
    <row r="56" spans="1:9" ht="13.5">
      <c r="A56" s="27"/>
      <c r="B56" s="17"/>
      <c r="C56" s="17" t="s">
        <v>211</v>
      </c>
      <c r="D56" s="18"/>
      <c r="E56" s="18"/>
      <c r="G56" s="18"/>
      <c r="H56" s="17" t="s">
        <v>130</v>
      </c>
      <c r="I56" s="19"/>
    </row>
    <row r="57" spans="1:9" ht="13.5">
      <c r="A57" s="27"/>
      <c r="B57" s="17"/>
      <c r="C57" s="17" t="s">
        <v>212</v>
      </c>
      <c r="D57" s="18"/>
      <c r="E57" s="18"/>
      <c r="G57" s="18"/>
      <c r="H57" s="17" t="s">
        <v>131</v>
      </c>
      <c r="I57" s="19"/>
    </row>
    <row r="58" spans="1:9" ht="13.5">
      <c r="A58" s="27"/>
      <c r="B58" s="17"/>
      <c r="C58" s="17" t="s">
        <v>799</v>
      </c>
      <c r="D58" s="18"/>
      <c r="E58" s="18"/>
      <c r="G58" s="18"/>
      <c r="H58" s="17" t="s">
        <v>104</v>
      </c>
      <c r="I58" s="19"/>
    </row>
    <row r="59" spans="1:9" ht="13.5">
      <c r="A59" s="27"/>
      <c r="B59" s="17"/>
      <c r="C59" s="17" t="s">
        <v>785</v>
      </c>
      <c r="D59" s="18"/>
      <c r="E59" s="18"/>
      <c r="G59" s="18"/>
      <c r="H59" s="17" t="s">
        <v>557</v>
      </c>
      <c r="I59" s="19"/>
    </row>
    <row r="60" spans="1:9" ht="13.5">
      <c r="A60" s="27"/>
      <c r="B60" s="17"/>
      <c r="C60" s="17" t="s">
        <v>800</v>
      </c>
      <c r="D60" s="18"/>
      <c r="E60" s="18"/>
      <c r="G60" s="18"/>
      <c r="H60" s="17"/>
      <c r="I60" s="19"/>
    </row>
    <row r="61" spans="1:9" ht="13.5">
      <c r="A61" s="27"/>
      <c r="B61" s="17"/>
      <c r="C61" s="17" t="s">
        <v>801</v>
      </c>
      <c r="D61" s="18"/>
      <c r="E61" s="18"/>
      <c r="G61" s="18"/>
      <c r="H61" s="17" t="s">
        <v>118</v>
      </c>
      <c r="I61" s="32"/>
    </row>
    <row r="62" spans="1:9" ht="13.5">
      <c r="A62" s="27"/>
      <c r="B62" s="17"/>
      <c r="C62" s="17" t="s">
        <v>187</v>
      </c>
      <c r="D62" s="18"/>
      <c r="E62" s="18"/>
      <c r="G62" s="18"/>
      <c r="H62" s="17" t="s">
        <v>629</v>
      </c>
      <c r="I62" s="19"/>
    </row>
    <row r="63" spans="1:9" ht="13.5">
      <c r="A63" s="27"/>
      <c r="B63" s="17"/>
      <c r="C63" s="17" t="s">
        <v>786</v>
      </c>
      <c r="D63" s="18"/>
      <c r="E63" s="18"/>
      <c r="G63" s="18"/>
      <c r="H63" s="17"/>
      <c r="I63" s="19"/>
    </row>
    <row r="64" spans="1:9" ht="13.5">
      <c r="A64" s="27"/>
      <c r="B64" s="17"/>
      <c r="C64" s="17" t="s">
        <v>188</v>
      </c>
      <c r="D64" s="18"/>
      <c r="E64" s="18"/>
      <c r="G64" s="18"/>
      <c r="H64" s="17" t="s">
        <v>106</v>
      </c>
      <c r="I64" s="19"/>
    </row>
    <row r="65" spans="1:9" ht="13.5">
      <c r="A65" s="27"/>
      <c r="B65" s="17"/>
      <c r="C65" s="17" t="s">
        <v>787</v>
      </c>
      <c r="D65" s="18"/>
      <c r="E65" s="18"/>
      <c r="G65" s="18"/>
      <c r="H65" s="17" t="s">
        <v>612</v>
      </c>
      <c r="I65" s="19"/>
    </row>
    <row r="66" spans="1:9" ht="13.5">
      <c r="A66" s="27"/>
      <c r="B66" s="17"/>
      <c r="C66" s="17" t="s">
        <v>788</v>
      </c>
      <c r="D66" s="18"/>
      <c r="E66" s="18"/>
      <c r="G66" s="18"/>
      <c r="H66" s="17"/>
      <c r="I66" s="19"/>
    </row>
    <row r="67" spans="1:9" ht="13.5">
      <c r="A67" s="27"/>
      <c r="B67" s="27"/>
      <c r="C67" s="17" t="s">
        <v>141</v>
      </c>
      <c r="D67" s="18"/>
      <c r="E67" s="18"/>
      <c r="F67" s="18"/>
      <c r="G67" s="18"/>
      <c r="H67" s="17"/>
      <c r="I67" s="19"/>
    </row>
    <row r="68" spans="1:9" ht="13.5">
      <c r="A68" s="27"/>
      <c r="B68" s="27"/>
      <c r="C68" s="17" t="s">
        <v>151</v>
      </c>
      <c r="D68" s="18"/>
      <c r="E68" s="18"/>
      <c r="F68" s="18"/>
      <c r="G68" s="18"/>
      <c r="H68" s="17"/>
      <c r="I68" s="19"/>
    </row>
    <row r="69" spans="1:9" ht="13.5">
      <c r="A69" s="27"/>
      <c r="B69" s="27"/>
      <c r="C69" s="17" t="s">
        <v>142</v>
      </c>
      <c r="D69" s="18"/>
      <c r="E69" s="18"/>
      <c r="F69" s="18"/>
      <c r="G69" s="18"/>
      <c r="H69" s="17"/>
      <c r="I69" s="19"/>
    </row>
    <row r="70" spans="1:9" ht="13.5">
      <c r="A70" s="27"/>
      <c r="B70" s="27"/>
      <c r="C70" s="17"/>
      <c r="D70" s="18"/>
      <c r="E70" s="18"/>
      <c r="F70" s="18"/>
      <c r="G70" s="18"/>
      <c r="H70" s="17"/>
      <c r="I70" s="19"/>
    </row>
    <row r="71" spans="1:9" ht="13.5">
      <c r="A71" s="27"/>
      <c r="B71" s="17"/>
      <c r="C71" s="17"/>
      <c r="D71" s="18"/>
      <c r="E71" s="18"/>
      <c r="F71" s="18"/>
      <c r="G71" s="18"/>
      <c r="H71" s="17"/>
      <c r="I71" s="19"/>
    </row>
    <row r="72" spans="1:9" ht="13.5">
      <c r="A72" s="27"/>
      <c r="B72" s="17"/>
      <c r="C72" s="17" t="s">
        <v>143</v>
      </c>
      <c r="D72" s="18" t="s">
        <v>152</v>
      </c>
      <c r="E72" s="18"/>
      <c r="F72" s="18"/>
      <c r="G72" s="18"/>
      <c r="H72" s="17"/>
      <c r="I72" s="19"/>
    </row>
    <row r="73" spans="1:9" ht="13.5">
      <c r="A73" s="27"/>
      <c r="B73" s="17"/>
      <c r="C73" s="17" t="s">
        <v>144</v>
      </c>
      <c r="D73" s="18" t="s">
        <v>153</v>
      </c>
      <c r="E73" s="18"/>
      <c r="F73" s="18"/>
      <c r="G73" s="18"/>
      <c r="H73" s="17"/>
      <c r="I73" s="19"/>
    </row>
    <row r="74" spans="1:9" ht="13.5">
      <c r="A74" s="27"/>
      <c r="B74" s="17"/>
      <c r="C74" s="17" t="s">
        <v>145</v>
      </c>
      <c r="D74" s="18" t="s">
        <v>154</v>
      </c>
      <c r="E74" s="18"/>
      <c r="F74" s="18"/>
      <c r="G74" s="18"/>
      <c r="H74" s="17"/>
      <c r="I74" s="19"/>
    </row>
    <row r="75" spans="1:9" ht="13.5">
      <c r="A75" s="27"/>
      <c r="B75" s="17"/>
      <c r="C75" s="17"/>
      <c r="D75" s="18"/>
      <c r="E75" s="18"/>
      <c r="F75" s="18"/>
      <c r="G75" s="18"/>
      <c r="H75" s="17"/>
      <c r="I75" s="19"/>
    </row>
    <row r="76" spans="1:9" ht="13.5">
      <c r="A76" s="27"/>
      <c r="B76" s="17"/>
      <c r="C76" s="17"/>
      <c r="D76" s="18"/>
      <c r="E76" s="18"/>
      <c r="F76" s="18"/>
      <c r="G76" s="18"/>
      <c r="H76" s="17"/>
      <c r="I76" s="19"/>
    </row>
    <row r="77" spans="1:9" ht="13.5">
      <c r="A77" s="27"/>
      <c r="B77" s="20"/>
      <c r="C77" s="20"/>
      <c r="D77" s="21"/>
      <c r="E77" s="21"/>
      <c r="F77" s="21"/>
      <c r="G77" s="21"/>
      <c r="H77" s="20"/>
      <c r="I77" s="22"/>
    </row>
    <row r="78" spans="1:9" ht="13.5">
      <c r="A78" s="27"/>
      <c r="B78" s="26" t="s">
        <v>423</v>
      </c>
      <c r="C78" s="2" t="s">
        <v>146</v>
      </c>
      <c r="D78" s="2" t="s">
        <v>147</v>
      </c>
      <c r="E78" s="2" t="s">
        <v>148</v>
      </c>
      <c r="F78" s="112" t="s">
        <v>149</v>
      </c>
      <c r="G78" s="113"/>
      <c r="H78" s="114"/>
      <c r="I78" s="2" t="s">
        <v>150</v>
      </c>
    </row>
    <row r="79" spans="1:9" ht="13.5">
      <c r="A79" s="27"/>
      <c r="B79" s="27"/>
      <c r="C79" s="4" t="s">
        <v>772</v>
      </c>
      <c r="D79" s="4" t="s">
        <v>771</v>
      </c>
      <c r="E79" s="4" t="s">
        <v>920</v>
      </c>
      <c r="F79" s="4" t="s">
        <v>773</v>
      </c>
      <c r="G79" s="4"/>
      <c r="H79" s="4"/>
      <c r="I79" s="4" t="s">
        <v>774</v>
      </c>
    </row>
    <row r="80" spans="1:9" ht="13.5">
      <c r="A80" s="27"/>
      <c r="B80" s="27"/>
      <c r="C80" s="17" t="s">
        <v>503</v>
      </c>
      <c r="D80" s="18"/>
      <c r="E80" s="18"/>
      <c r="F80" s="18"/>
      <c r="G80" s="18"/>
      <c r="H80" s="28"/>
      <c r="I80" s="31"/>
    </row>
    <row r="81" spans="1:9" ht="13.5">
      <c r="A81" s="27"/>
      <c r="B81" s="27"/>
      <c r="C81" s="17" t="s">
        <v>630</v>
      </c>
      <c r="D81" s="18"/>
      <c r="E81" s="18"/>
      <c r="F81" s="18"/>
      <c r="G81" s="18"/>
      <c r="H81" s="17"/>
      <c r="I81" s="19"/>
    </row>
    <row r="82" spans="1:9" ht="13.5">
      <c r="A82" s="27"/>
      <c r="B82" s="27"/>
      <c r="C82" s="17" t="s">
        <v>775</v>
      </c>
      <c r="D82" s="18"/>
      <c r="E82" s="18"/>
      <c r="F82" s="18"/>
      <c r="G82" s="18"/>
      <c r="H82" s="17"/>
      <c r="I82" s="19"/>
    </row>
    <row r="83" spans="1:9" ht="13.5">
      <c r="A83" s="27"/>
      <c r="B83" s="27"/>
      <c r="C83" s="17" t="s">
        <v>776</v>
      </c>
      <c r="D83" s="18"/>
      <c r="E83" s="18"/>
      <c r="G83" s="18"/>
      <c r="H83" s="17" t="s">
        <v>125</v>
      </c>
      <c r="I83" s="19"/>
    </row>
    <row r="84" spans="1:9" ht="13.5">
      <c r="A84" s="27"/>
      <c r="B84" s="27"/>
      <c r="C84" s="17" t="s">
        <v>777</v>
      </c>
      <c r="D84" s="18"/>
      <c r="E84" s="18"/>
      <c r="G84" s="18"/>
      <c r="H84" s="17" t="s">
        <v>126</v>
      </c>
      <c r="I84" s="19"/>
    </row>
    <row r="85" spans="1:9" ht="13.5">
      <c r="A85" s="27"/>
      <c r="B85" s="27"/>
      <c r="C85" s="17" t="s">
        <v>778</v>
      </c>
      <c r="D85" s="18"/>
      <c r="E85" s="18"/>
      <c r="G85" s="18"/>
      <c r="H85" s="17" t="s">
        <v>127</v>
      </c>
      <c r="I85" s="19"/>
    </row>
    <row r="86" spans="1:9" ht="13.5">
      <c r="A86" s="27"/>
      <c r="B86" s="27"/>
      <c r="C86" s="17" t="s">
        <v>631</v>
      </c>
      <c r="D86" s="18"/>
      <c r="E86" s="18"/>
      <c r="G86" s="18"/>
      <c r="H86" s="17"/>
      <c r="I86" s="19"/>
    </row>
    <row r="87" spans="1:9" ht="13.5">
      <c r="A87" s="27"/>
      <c r="B87" s="27"/>
      <c r="C87" s="17" t="s">
        <v>632</v>
      </c>
      <c r="D87" s="18"/>
      <c r="E87" s="18"/>
      <c r="G87" s="18"/>
      <c r="H87" s="17" t="s">
        <v>128</v>
      </c>
      <c r="I87" s="19"/>
    </row>
    <row r="88" spans="1:9" ht="13.5">
      <c r="A88" s="27"/>
      <c r="B88" s="27"/>
      <c r="C88" s="17" t="s">
        <v>141</v>
      </c>
      <c r="D88" s="18"/>
      <c r="E88" s="18"/>
      <c r="G88" s="18"/>
      <c r="H88" s="17"/>
      <c r="I88" s="19"/>
    </row>
    <row r="89" spans="1:9" ht="13.5">
      <c r="A89" s="27"/>
      <c r="B89" s="27"/>
      <c r="C89" s="17" t="s">
        <v>151</v>
      </c>
      <c r="D89" s="18"/>
      <c r="E89" s="18"/>
      <c r="G89" s="18"/>
      <c r="H89" s="17" t="s">
        <v>633</v>
      </c>
      <c r="I89" s="19"/>
    </row>
    <row r="90" spans="1:9" ht="13.5">
      <c r="A90" s="27"/>
      <c r="B90" s="27"/>
      <c r="C90" s="17" t="s">
        <v>142</v>
      </c>
      <c r="D90" s="18"/>
      <c r="E90" s="18"/>
      <c r="G90" s="18"/>
      <c r="H90" s="17" t="s">
        <v>634</v>
      </c>
      <c r="I90" s="19"/>
    </row>
    <row r="91" spans="1:9" ht="13.5">
      <c r="A91" s="27"/>
      <c r="B91" s="27"/>
      <c r="C91" s="17"/>
      <c r="D91" s="18"/>
      <c r="E91" s="18"/>
      <c r="G91" s="18"/>
      <c r="H91" s="17"/>
      <c r="I91" s="19"/>
    </row>
    <row r="92" spans="1:9" ht="13.5">
      <c r="A92" s="27"/>
      <c r="B92" s="27"/>
      <c r="C92" s="17"/>
      <c r="D92" s="18"/>
      <c r="E92" s="18"/>
      <c r="F92" s="18"/>
      <c r="G92" s="18"/>
      <c r="H92" s="17" t="s">
        <v>129</v>
      </c>
      <c r="I92" s="19"/>
    </row>
    <row r="93" spans="1:9" ht="13.5">
      <c r="A93" s="27"/>
      <c r="B93" s="27"/>
      <c r="C93" s="17" t="s">
        <v>204</v>
      </c>
      <c r="D93" s="18" t="s">
        <v>166</v>
      </c>
      <c r="E93" s="18"/>
      <c r="F93" s="18"/>
      <c r="G93" s="18"/>
      <c r="H93" s="17"/>
      <c r="I93" s="19"/>
    </row>
    <row r="94" spans="1:9" ht="13.5">
      <c r="A94" s="27"/>
      <c r="B94" s="27"/>
      <c r="C94" s="17" t="s">
        <v>205</v>
      </c>
      <c r="D94" s="18" t="s">
        <v>915</v>
      </c>
      <c r="E94" s="18"/>
      <c r="F94" s="18"/>
      <c r="G94" s="18"/>
      <c r="H94" s="17"/>
      <c r="I94" s="19"/>
    </row>
    <row r="95" spans="1:9" ht="13.5">
      <c r="A95" s="27"/>
      <c r="B95" s="27"/>
      <c r="C95" s="17" t="s">
        <v>144</v>
      </c>
      <c r="D95" s="18" t="s">
        <v>916</v>
      </c>
      <c r="E95" s="18"/>
      <c r="F95" s="18"/>
      <c r="G95" s="18"/>
      <c r="H95" s="17"/>
      <c r="I95" s="19"/>
    </row>
    <row r="96" spans="1:9" ht="13.5">
      <c r="A96" s="27"/>
      <c r="B96" s="27"/>
      <c r="C96" s="17" t="s">
        <v>145</v>
      </c>
      <c r="D96" s="18" t="s">
        <v>917</v>
      </c>
      <c r="E96" s="18"/>
      <c r="F96" s="18"/>
      <c r="G96" s="18"/>
      <c r="H96" s="17"/>
      <c r="I96" s="19"/>
    </row>
    <row r="97" spans="1:9" ht="13.5">
      <c r="A97" s="27"/>
      <c r="B97" s="27"/>
      <c r="C97" s="17"/>
      <c r="D97" s="18"/>
      <c r="E97" s="18"/>
      <c r="F97" s="18"/>
      <c r="G97" s="18"/>
      <c r="H97" s="17"/>
      <c r="I97" s="19"/>
    </row>
    <row r="98" spans="1:9" ht="13.5">
      <c r="A98" s="27"/>
      <c r="B98" s="27"/>
      <c r="C98" s="17"/>
      <c r="D98" s="18"/>
      <c r="E98" s="18"/>
      <c r="F98" s="18"/>
      <c r="G98" s="18"/>
      <c r="H98" s="17"/>
      <c r="I98" s="19"/>
    </row>
    <row r="99" spans="1:9" ht="13.5">
      <c r="A99" s="29"/>
      <c r="B99" s="29"/>
      <c r="C99" s="20"/>
      <c r="D99" s="21"/>
      <c r="E99" s="21"/>
      <c r="F99" s="21"/>
      <c r="G99" s="21"/>
      <c r="H99" s="20"/>
      <c r="I99" s="22"/>
    </row>
    <row r="100" spans="1:9" ht="13.5">
      <c r="A100" s="1" t="s">
        <v>453</v>
      </c>
      <c r="I100" s="37" t="s">
        <v>616</v>
      </c>
    </row>
    <row r="101" spans="1:9" ht="13.5">
      <c r="A101" s="2" t="s">
        <v>165</v>
      </c>
      <c r="B101" s="2" t="s">
        <v>918</v>
      </c>
      <c r="C101" s="2" t="s">
        <v>146</v>
      </c>
      <c r="D101" s="2" t="s">
        <v>147</v>
      </c>
      <c r="E101" s="2" t="s">
        <v>148</v>
      </c>
      <c r="F101" s="112" t="s">
        <v>149</v>
      </c>
      <c r="G101" s="113"/>
      <c r="H101" s="114"/>
      <c r="I101" s="2" t="s">
        <v>150</v>
      </c>
    </row>
    <row r="102" spans="1:9" ht="13.5">
      <c r="A102" s="24" t="s">
        <v>421</v>
      </c>
      <c r="B102" s="28" t="s">
        <v>424</v>
      </c>
      <c r="C102" s="4" t="s">
        <v>779</v>
      </c>
      <c r="D102" s="4" t="s">
        <v>609</v>
      </c>
      <c r="E102" s="4" t="s">
        <v>920</v>
      </c>
      <c r="F102" s="13" t="s">
        <v>610</v>
      </c>
      <c r="G102" s="13"/>
      <c r="H102" s="13"/>
      <c r="I102" s="4" t="s">
        <v>611</v>
      </c>
    </row>
    <row r="103" spans="1:9" ht="13.5">
      <c r="A103" s="27"/>
      <c r="B103" s="17"/>
      <c r="C103" s="17" t="s">
        <v>503</v>
      </c>
      <c r="D103" s="18"/>
      <c r="E103" s="18"/>
      <c r="F103" s="18"/>
      <c r="G103" s="18"/>
      <c r="H103" s="28"/>
      <c r="I103" s="31"/>
    </row>
    <row r="104" spans="1:9" ht="13.5">
      <c r="A104" s="27"/>
      <c r="B104" s="17"/>
      <c r="C104" s="17" t="s">
        <v>221</v>
      </c>
      <c r="D104" s="18"/>
      <c r="E104" s="18"/>
      <c r="G104" s="18"/>
      <c r="H104" s="17" t="s">
        <v>155</v>
      </c>
      <c r="I104" s="19"/>
    </row>
    <row r="105" spans="1:9" ht="13.5">
      <c r="A105" s="27"/>
      <c r="B105" s="17"/>
      <c r="C105" s="17" t="s">
        <v>822</v>
      </c>
      <c r="D105" s="18"/>
      <c r="E105" s="18"/>
      <c r="G105" s="18"/>
      <c r="H105" s="17" t="s">
        <v>156</v>
      </c>
      <c r="I105" s="19"/>
    </row>
    <row r="106" spans="1:9" ht="13.5">
      <c r="A106" s="27"/>
      <c r="B106" s="17"/>
      <c r="C106" s="17" t="s">
        <v>823</v>
      </c>
      <c r="D106" s="18"/>
      <c r="E106" s="18"/>
      <c r="G106" s="18"/>
      <c r="H106" s="17"/>
      <c r="I106" s="19"/>
    </row>
    <row r="107" spans="1:9" ht="13.5">
      <c r="A107" s="27"/>
      <c r="B107" s="17"/>
      <c r="C107" s="17" t="s">
        <v>824</v>
      </c>
      <c r="D107" s="18"/>
      <c r="E107" s="18"/>
      <c r="G107" s="18"/>
      <c r="H107" s="17" t="s">
        <v>157</v>
      </c>
      <c r="I107" s="19"/>
    </row>
    <row r="108" spans="1:9" ht="13.5">
      <c r="A108" s="27"/>
      <c r="B108" s="17"/>
      <c r="C108" s="17" t="s">
        <v>222</v>
      </c>
      <c r="D108" s="18"/>
      <c r="E108" s="18"/>
      <c r="G108" s="18"/>
      <c r="H108" s="17"/>
      <c r="I108" s="19"/>
    </row>
    <row r="109" spans="1:9" ht="13.5">
      <c r="A109" s="27"/>
      <c r="B109" s="17"/>
      <c r="C109" s="17" t="s">
        <v>360</v>
      </c>
      <c r="D109" s="18"/>
      <c r="E109" s="18"/>
      <c r="G109" s="18"/>
      <c r="H109" s="17"/>
      <c r="I109" s="19"/>
    </row>
    <row r="110" spans="1:9" ht="13.5">
      <c r="A110" s="27"/>
      <c r="B110" s="17"/>
      <c r="C110" s="17" t="s">
        <v>202</v>
      </c>
      <c r="D110" s="18"/>
      <c r="E110" s="18"/>
      <c r="G110" s="18"/>
      <c r="H110" s="17" t="s">
        <v>158</v>
      </c>
      <c r="I110" s="19"/>
    </row>
    <row r="111" spans="1:9" ht="13.5">
      <c r="A111" s="27"/>
      <c r="B111" s="17"/>
      <c r="C111" s="17" t="s">
        <v>409</v>
      </c>
      <c r="D111" s="18"/>
      <c r="E111" s="18"/>
      <c r="G111" s="18"/>
      <c r="H111" s="17" t="s">
        <v>159</v>
      </c>
      <c r="I111" s="19"/>
    </row>
    <row r="112" spans="1:9" ht="13.5">
      <c r="A112" s="27"/>
      <c r="B112" s="17"/>
      <c r="C112" s="17" t="s">
        <v>635</v>
      </c>
      <c r="D112" s="18"/>
      <c r="E112" s="18"/>
      <c r="F112" s="18"/>
      <c r="G112" s="18"/>
      <c r="H112" s="17"/>
      <c r="I112" s="19"/>
    </row>
    <row r="113" spans="1:9" ht="13.5">
      <c r="A113" s="27"/>
      <c r="B113" s="17"/>
      <c r="C113" s="17" t="s">
        <v>164</v>
      </c>
      <c r="D113" s="18"/>
      <c r="E113" s="18"/>
      <c r="F113" s="18"/>
      <c r="G113" s="18"/>
      <c r="H113" s="17" t="s">
        <v>160</v>
      </c>
      <c r="I113" s="19"/>
    </row>
    <row r="114" spans="1:9" ht="13.5">
      <c r="A114" s="27"/>
      <c r="B114" s="17"/>
      <c r="C114" s="17" t="s">
        <v>358</v>
      </c>
      <c r="D114" s="18"/>
      <c r="E114" s="18"/>
      <c r="F114" s="18"/>
      <c r="G114" s="18"/>
      <c r="H114" s="17"/>
      <c r="I114" s="19"/>
    </row>
    <row r="115" spans="1:9" ht="13.5">
      <c r="A115" s="27"/>
      <c r="B115" s="17"/>
      <c r="C115" s="17" t="s">
        <v>636</v>
      </c>
      <c r="D115" s="18"/>
      <c r="E115" s="18"/>
      <c r="F115" s="18"/>
      <c r="G115" s="18"/>
      <c r="H115" s="17"/>
      <c r="I115" s="19"/>
    </row>
    <row r="116" spans="1:9" ht="13.5">
      <c r="A116" s="27"/>
      <c r="B116" s="27"/>
      <c r="C116" s="17" t="s">
        <v>359</v>
      </c>
      <c r="D116" s="18"/>
      <c r="E116" s="18"/>
      <c r="F116" s="18"/>
      <c r="G116" s="18"/>
      <c r="H116" s="17"/>
      <c r="I116" s="19"/>
    </row>
    <row r="117" spans="1:9" ht="13.5">
      <c r="A117" s="27"/>
      <c r="B117" s="27"/>
      <c r="C117" s="17" t="s">
        <v>151</v>
      </c>
      <c r="D117" s="18"/>
      <c r="E117" s="18"/>
      <c r="F117" s="18"/>
      <c r="G117" s="18"/>
      <c r="H117" s="17"/>
      <c r="I117" s="19"/>
    </row>
    <row r="118" spans="1:9" ht="13.5">
      <c r="A118" s="27"/>
      <c r="B118" s="27"/>
      <c r="C118" s="17" t="s">
        <v>142</v>
      </c>
      <c r="D118" s="18"/>
      <c r="E118" s="18"/>
      <c r="F118" s="18"/>
      <c r="G118" s="18"/>
      <c r="H118" s="17"/>
      <c r="I118" s="19"/>
    </row>
    <row r="119" spans="1:9" ht="13.5">
      <c r="A119" s="27"/>
      <c r="B119" s="27"/>
      <c r="C119" s="17"/>
      <c r="D119" s="18"/>
      <c r="E119" s="18"/>
      <c r="F119" s="18"/>
      <c r="G119" s="18"/>
      <c r="H119" s="17"/>
      <c r="I119" s="19"/>
    </row>
    <row r="120" spans="1:9" ht="13.5">
      <c r="A120" s="27"/>
      <c r="B120" s="17"/>
      <c r="C120" s="17"/>
      <c r="D120" s="18"/>
      <c r="E120" s="18"/>
      <c r="F120" s="18"/>
      <c r="G120" s="18"/>
      <c r="H120" s="17"/>
      <c r="I120" s="19"/>
    </row>
    <row r="121" spans="1:9" ht="13.5">
      <c r="A121" s="27"/>
      <c r="B121" s="17"/>
      <c r="C121" s="17" t="s">
        <v>204</v>
      </c>
      <c r="D121" s="18" t="s">
        <v>166</v>
      </c>
      <c r="E121" s="18"/>
      <c r="F121" s="18"/>
      <c r="G121" s="18"/>
      <c r="H121" s="17"/>
      <c r="I121" s="19"/>
    </row>
    <row r="122" spans="1:9" ht="13.5">
      <c r="A122" s="27"/>
      <c r="B122" s="17"/>
      <c r="C122" s="17" t="s">
        <v>205</v>
      </c>
      <c r="D122" s="18" t="s">
        <v>915</v>
      </c>
      <c r="E122" s="18"/>
      <c r="F122" s="18"/>
      <c r="G122" s="18"/>
      <c r="H122" s="17"/>
      <c r="I122" s="19"/>
    </row>
    <row r="123" spans="1:9" ht="13.5">
      <c r="A123" s="27"/>
      <c r="B123" s="17"/>
      <c r="C123" s="17" t="s">
        <v>144</v>
      </c>
      <c r="D123" s="18" t="s">
        <v>916</v>
      </c>
      <c r="E123" s="18"/>
      <c r="F123" s="18"/>
      <c r="G123" s="18"/>
      <c r="H123" s="17"/>
      <c r="I123" s="19"/>
    </row>
    <row r="124" spans="1:9" ht="13.5">
      <c r="A124" s="27"/>
      <c r="B124" s="17"/>
      <c r="C124" s="17" t="s">
        <v>145</v>
      </c>
      <c r="D124" s="18" t="s">
        <v>917</v>
      </c>
      <c r="E124" s="18"/>
      <c r="F124" s="18"/>
      <c r="G124" s="18"/>
      <c r="H124" s="17"/>
      <c r="I124" s="19"/>
    </row>
    <row r="125" spans="1:9" ht="13.5">
      <c r="A125" s="27"/>
      <c r="B125" s="17"/>
      <c r="C125" s="17"/>
      <c r="D125" s="18"/>
      <c r="E125" s="18"/>
      <c r="F125" s="18"/>
      <c r="G125" s="18"/>
      <c r="H125" s="17"/>
      <c r="I125" s="19"/>
    </row>
    <row r="126" spans="1:9" ht="13.5">
      <c r="A126" s="27"/>
      <c r="B126" s="20"/>
      <c r="C126" s="20"/>
      <c r="D126" s="21"/>
      <c r="E126" s="21"/>
      <c r="F126" s="21"/>
      <c r="G126" s="21"/>
      <c r="H126" s="20"/>
      <c r="I126" s="22"/>
    </row>
    <row r="127" spans="1:9" ht="13.5">
      <c r="A127" s="27"/>
      <c r="B127" s="26" t="s">
        <v>425</v>
      </c>
      <c r="C127" s="2" t="s">
        <v>146</v>
      </c>
      <c r="D127" s="2" t="s">
        <v>147</v>
      </c>
      <c r="E127" s="2" t="s">
        <v>148</v>
      </c>
      <c r="F127" s="112" t="s">
        <v>149</v>
      </c>
      <c r="G127" s="113"/>
      <c r="H127" s="114"/>
      <c r="I127" s="2" t="s">
        <v>150</v>
      </c>
    </row>
    <row r="128" spans="1:9" ht="13.5">
      <c r="A128" s="27"/>
      <c r="B128" s="27"/>
      <c r="C128" s="4" t="s">
        <v>435</v>
      </c>
      <c r="D128" s="4" t="s">
        <v>1049</v>
      </c>
      <c r="E128" s="4" t="s">
        <v>920</v>
      </c>
      <c r="F128" s="4" t="s">
        <v>436</v>
      </c>
      <c r="G128" s="4"/>
      <c r="H128" s="4"/>
      <c r="I128" s="4" t="s">
        <v>437</v>
      </c>
    </row>
    <row r="129" spans="1:9" ht="13.5">
      <c r="A129" s="27"/>
      <c r="B129" s="27"/>
      <c r="C129" s="17" t="s">
        <v>503</v>
      </c>
      <c r="D129" s="18"/>
      <c r="E129" s="18"/>
      <c r="F129" s="18"/>
      <c r="G129" s="18"/>
      <c r="H129" s="28"/>
      <c r="I129" s="31"/>
    </row>
    <row r="130" spans="1:9" ht="13.5">
      <c r="A130" s="27"/>
      <c r="B130" s="27"/>
      <c r="C130" s="17" t="s">
        <v>66</v>
      </c>
      <c r="D130" s="18"/>
      <c r="E130" s="18"/>
      <c r="F130" s="18"/>
      <c r="G130" s="18"/>
      <c r="H130" s="17"/>
      <c r="I130" s="19"/>
    </row>
    <row r="131" spans="1:9" ht="13.5">
      <c r="A131" s="27"/>
      <c r="B131" s="27"/>
      <c r="C131" s="17" t="s">
        <v>109</v>
      </c>
      <c r="D131" s="18"/>
      <c r="E131" s="18"/>
      <c r="G131" s="18"/>
      <c r="H131" s="17" t="s">
        <v>161</v>
      </c>
      <c r="I131" s="19"/>
    </row>
    <row r="132" spans="1:9" ht="13.5">
      <c r="A132" s="27"/>
      <c r="B132" s="27"/>
      <c r="C132" s="17" t="s">
        <v>666</v>
      </c>
      <c r="D132" s="18"/>
      <c r="E132" s="18"/>
      <c r="G132" s="18"/>
      <c r="H132" s="17" t="s">
        <v>162</v>
      </c>
      <c r="I132" s="19"/>
    </row>
    <row r="133" spans="1:9" ht="13.5">
      <c r="A133" s="27"/>
      <c r="B133" s="27"/>
      <c r="C133" s="17" t="s">
        <v>847</v>
      </c>
      <c r="D133" s="18"/>
      <c r="E133" s="18"/>
      <c r="G133" s="18"/>
      <c r="H133" s="17" t="s">
        <v>637</v>
      </c>
      <c r="I133" s="19"/>
    </row>
    <row r="134" spans="1:9" ht="13.5">
      <c r="A134" s="27"/>
      <c r="B134" s="27"/>
      <c r="C134" s="17" t="s">
        <v>518</v>
      </c>
      <c r="D134" s="18"/>
      <c r="E134" s="18"/>
      <c r="G134" s="18"/>
      <c r="H134" s="17"/>
      <c r="I134" s="19"/>
    </row>
    <row r="135" spans="1:9" ht="13.5">
      <c r="A135" s="27"/>
      <c r="B135" s="27"/>
      <c r="C135" s="17" t="s">
        <v>141</v>
      </c>
      <c r="D135" s="18"/>
      <c r="E135" s="18"/>
      <c r="G135" s="18"/>
      <c r="H135" s="17"/>
      <c r="I135" s="19"/>
    </row>
    <row r="136" spans="1:9" ht="13.5">
      <c r="A136" s="27"/>
      <c r="B136" s="27"/>
      <c r="C136" s="17" t="s">
        <v>151</v>
      </c>
      <c r="D136" s="18"/>
      <c r="E136" s="18"/>
      <c r="G136" s="18"/>
      <c r="H136" s="17" t="s">
        <v>163</v>
      </c>
      <c r="I136" s="19"/>
    </row>
    <row r="137" spans="1:9" ht="13.5">
      <c r="A137" s="27"/>
      <c r="B137" s="27"/>
      <c r="C137" s="17" t="s">
        <v>142</v>
      </c>
      <c r="D137" s="18"/>
      <c r="E137" s="18"/>
      <c r="G137" s="18"/>
      <c r="H137" s="17"/>
      <c r="I137" s="19"/>
    </row>
    <row r="138" spans="1:9" ht="13.5">
      <c r="A138" s="27"/>
      <c r="B138" s="27"/>
      <c r="C138" s="17"/>
      <c r="D138" s="18"/>
      <c r="E138" s="18"/>
      <c r="G138" s="18"/>
      <c r="H138" s="17" t="s">
        <v>673</v>
      </c>
      <c r="I138" s="19"/>
    </row>
    <row r="139" spans="1:9" ht="13.5">
      <c r="A139" s="27"/>
      <c r="B139" s="27"/>
      <c r="C139" s="17"/>
      <c r="D139" s="18"/>
      <c r="E139" s="18"/>
      <c r="G139" s="18"/>
      <c r="H139" s="17" t="s">
        <v>672</v>
      </c>
      <c r="I139" s="19"/>
    </row>
    <row r="140" spans="1:9" ht="13.5">
      <c r="A140" s="27"/>
      <c r="B140" s="27"/>
      <c r="C140" s="17"/>
      <c r="D140" s="18"/>
      <c r="E140" s="18"/>
      <c r="G140" s="18"/>
      <c r="H140" s="17"/>
      <c r="I140" s="19"/>
    </row>
    <row r="141" spans="1:9" ht="13.5">
      <c r="A141" s="27"/>
      <c r="B141" s="27"/>
      <c r="C141" s="17"/>
      <c r="D141" s="18"/>
      <c r="E141" s="18"/>
      <c r="G141" s="18"/>
      <c r="H141" s="17" t="s">
        <v>980</v>
      </c>
      <c r="I141" s="19"/>
    </row>
    <row r="142" spans="1:9" ht="13.5">
      <c r="A142" s="27"/>
      <c r="B142" s="27"/>
      <c r="C142" s="17" t="s">
        <v>204</v>
      </c>
      <c r="D142" s="18" t="s">
        <v>166</v>
      </c>
      <c r="E142" s="18"/>
      <c r="F142" s="18"/>
      <c r="G142" s="18"/>
      <c r="H142" s="17" t="s">
        <v>638</v>
      </c>
      <c r="I142" s="19"/>
    </row>
    <row r="143" spans="1:9" ht="13.5">
      <c r="A143" s="27"/>
      <c r="B143" s="27"/>
      <c r="C143" s="17" t="s">
        <v>205</v>
      </c>
      <c r="D143" s="18" t="s">
        <v>915</v>
      </c>
      <c r="E143" s="18"/>
      <c r="F143" s="18"/>
      <c r="G143" s="18"/>
      <c r="H143" s="17"/>
      <c r="I143" s="19"/>
    </row>
    <row r="144" spans="1:9" ht="13.5">
      <c r="A144" s="27"/>
      <c r="B144" s="27"/>
      <c r="C144" s="17" t="s">
        <v>144</v>
      </c>
      <c r="D144" s="18" t="s">
        <v>916</v>
      </c>
      <c r="E144" s="18"/>
      <c r="F144" s="18"/>
      <c r="G144" s="18"/>
      <c r="H144" s="17" t="s">
        <v>106</v>
      </c>
      <c r="I144" s="19"/>
    </row>
    <row r="145" spans="1:9" ht="13.5">
      <c r="A145" s="27"/>
      <c r="B145" s="27"/>
      <c r="C145" s="17" t="s">
        <v>145</v>
      </c>
      <c r="D145" s="18" t="s">
        <v>917</v>
      </c>
      <c r="E145" s="18"/>
      <c r="F145" s="18"/>
      <c r="G145" s="18"/>
      <c r="H145" s="17"/>
      <c r="I145" s="19"/>
    </row>
    <row r="146" spans="1:9" ht="13.5">
      <c r="A146" s="27"/>
      <c r="B146" s="27"/>
      <c r="C146" s="17"/>
      <c r="D146" s="18"/>
      <c r="E146" s="18"/>
      <c r="F146" s="18"/>
      <c r="G146" s="18"/>
      <c r="H146" s="17"/>
      <c r="I146" s="19"/>
    </row>
    <row r="147" spans="1:9" ht="13.5">
      <c r="A147" s="27"/>
      <c r="B147" s="27"/>
      <c r="C147" s="17"/>
      <c r="D147" s="18"/>
      <c r="E147" s="18"/>
      <c r="F147" s="18"/>
      <c r="G147" s="18"/>
      <c r="H147" s="17"/>
      <c r="I147" s="19"/>
    </row>
    <row r="148" spans="1:9" ht="13.5">
      <c r="A148" s="29"/>
      <c r="B148" s="29"/>
      <c r="C148" s="20"/>
      <c r="D148" s="21"/>
      <c r="E148" s="21"/>
      <c r="F148" s="21"/>
      <c r="G148" s="21"/>
      <c r="H148" s="20"/>
      <c r="I148" s="22"/>
    </row>
    <row r="149" spans="1:9" ht="13.5">
      <c r="A149" s="1" t="s">
        <v>454</v>
      </c>
      <c r="I149" s="37" t="s">
        <v>655</v>
      </c>
    </row>
    <row r="150" spans="1:9" ht="13.5">
      <c r="A150" s="2" t="s">
        <v>165</v>
      </c>
      <c r="B150" s="112" t="s">
        <v>146</v>
      </c>
      <c r="C150" s="114"/>
      <c r="D150" s="2" t="s">
        <v>147</v>
      </c>
      <c r="E150" s="2" t="s">
        <v>148</v>
      </c>
      <c r="F150" s="112" t="s">
        <v>149</v>
      </c>
      <c r="G150" s="113"/>
      <c r="H150" s="114"/>
      <c r="I150" s="2" t="s">
        <v>150</v>
      </c>
    </row>
    <row r="151" spans="1:9" ht="13.5">
      <c r="A151" s="24" t="s">
        <v>857</v>
      </c>
      <c r="B151" s="124"/>
      <c r="C151" s="126"/>
      <c r="D151" s="26"/>
      <c r="E151" s="33"/>
      <c r="F151" s="28"/>
      <c r="G151" s="33"/>
      <c r="H151" s="33"/>
      <c r="I151" s="31"/>
    </row>
    <row r="152" spans="1:9" ht="13.5">
      <c r="A152" s="27" t="s">
        <v>858</v>
      </c>
      <c r="B152" s="158" t="s">
        <v>826</v>
      </c>
      <c r="C152" s="159"/>
      <c r="D152" s="27" t="s">
        <v>848</v>
      </c>
      <c r="E152" s="18" t="s">
        <v>848</v>
      </c>
      <c r="F152" s="17" t="s">
        <v>853</v>
      </c>
      <c r="G152" s="18"/>
      <c r="H152" s="18"/>
      <c r="I152" s="19"/>
    </row>
    <row r="153" spans="1:9" ht="13.5">
      <c r="A153" s="27"/>
      <c r="B153" s="17" t="s">
        <v>825</v>
      </c>
      <c r="C153" s="18"/>
      <c r="D153" s="27" t="s">
        <v>849</v>
      </c>
      <c r="E153" s="18" t="s">
        <v>851</v>
      </c>
      <c r="F153" s="17" t="s">
        <v>854</v>
      </c>
      <c r="G153" s="18"/>
      <c r="H153" s="18"/>
      <c r="I153" s="19"/>
    </row>
    <row r="154" spans="1:9" ht="13.5">
      <c r="A154" s="27" t="s">
        <v>859</v>
      </c>
      <c r="B154" s="17"/>
      <c r="C154" s="18"/>
      <c r="D154" s="27" t="s">
        <v>850</v>
      </c>
      <c r="E154" s="18" t="s">
        <v>852</v>
      </c>
      <c r="F154" s="17"/>
      <c r="G154" s="18"/>
      <c r="H154" s="18"/>
      <c r="I154" s="19"/>
    </row>
    <row r="155" spans="1:9" ht="13.5">
      <c r="A155" s="27"/>
      <c r="B155" s="20"/>
      <c r="C155" s="21"/>
      <c r="D155" s="29"/>
      <c r="E155" s="21"/>
      <c r="F155" s="20"/>
      <c r="G155" s="21"/>
      <c r="H155" s="21"/>
      <c r="I155" s="22"/>
    </row>
    <row r="156" spans="1:9" ht="13.5">
      <c r="A156" s="27"/>
      <c r="B156" s="17"/>
      <c r="C156" s="18"/>
      <c r="D156" s="18"/>
      <c r="E156" s="18"/>
      <c r="F156" s="28"/>
      <c r="G156" s="33"/>
      <c r="H156" s="33"/>
      <c r="I156" s="26"/>
    </row>
    <row r="157" spans="1:9" ht="13.5">
      <c r="A157" s="27"/>
      <c r="B157" s="17"/>
      <c r="C157" s="18"/>
      <c r="D157" s="18"/>
      <c r="E157" s="18"/>
      <c r="F157" s="17" t="s">
        <v>198</v>
      </c>
      <c r="G157" s="18"/>
      <c r="H157" s="18"/>
      <c r="I157" s="27" t="s">
        <v>855</v>
      </c>
    </row>
    <row r="158" spans="1:9" ht="13.5">
      <c r="A158" s="27"/>
      <c r="B158" s="17"/>
      <c r="C158" s="18"/>
      <c r="D158" s="18"/>
      <c r="E158" s="18"/>
      <c r="F158" s="17"/>
      <c r="G158" s="18"/>
      <c r="H158" s="18"/>
      <c r="I158" s="27" t="s">
        <v>828</v>
      </c>
    </row>
    <row r="159" spans="1:9" ht="13.5">
      <c r="A159" s="27"/>
      <c r="B159" s="17"/>
      <c r="C159" s="18"/>
      <c r="D159" s="18"/>
      <c r="E159" s="18"/>
      <c r="F159" s="17"/>
      <c r="G159" s="18"/>
      <c r="H159" s="18"/>
      <c r="I159" s="27"/>
    </row>
    <row r="160" spans="1:9" ht="13.5">
      <c r="A160" s="27"/>
      <c r="B160" s="17"/>
      <c r="C160" s="18"/>
      <c r="D160" s="18"/>
      <c r="E160" s="18"/>
      <c r="F160" s="17" t="s">
        <v>827</v>
      </c>
      <c r="G160" s="18"/>
      <c r="H160" s="19"/>
      <c r="I160" s="27" t="s">
        <v>829</v>
      </c>
    </row>
    <row r="161" spans="1:9" ht="13.5">
      <c r="A161" s="27"/>
      <c r="B161" s="17"/>
      <c r="C161" s="18"/>
      <c r="D161" s="18"/>
      <c r="E161" s="18"/>
      <c r="F161" s="17"/>
      <c r="G161" s="18"/>
      <c r="H161" s="18"/>
      <c r="I161" s="27"/>
    </row>
    <row r="162" spans="1:9" ht="13.5">
      <c r="A162" s="27"/>
      <c r="B162" s="17"/>
      <c r="C162" s="18"/>
      <c r="D162" s="18"/>
      <c r="E162" s="18"/>
      <c r="F162" s="17"/>
      <c r="G162" s="18"/>
      <c r="H162" s="18"/>
      <c r="I162" s="27"/>
    </row>
    <row r="163" spans="1:9" ht="13.5">
      <c r="A163" s="27"/>
      <c r="B163" s="17"/>
      <c r="C163" s="18"/>
      <c r="D163" s="18"/>
      <c r="E163" s="18"/>
      <c r="F163" s="17"/>
      <c r="G163" s="21"/>
      <c r="H163" s="18"/>
      <c r="I163" s="29"/>
    </row>
    <row r="164" spans="1:9" ht="13.5">
      <c r="A164" s="27"/>
      <c r="B164" s="26" t="s">
        <v>862</v>
      </c>
      <c r="C164" s="2" t="s">
        <v>146</v>
      </c>
      <c r="D164" s="2" t="s">
        <v>147</v>
      </c>
      <c r="E164" s="2" t="s">
        <v>148</v>
      </c>
      <c r="F164" s="112" t="s">
        <v>149</v>
      </c>
      <c r="G164" s="113"/>
      <c r="H164" s="114"/>
      <c r="I164" s="2" t="s">
        <v>150</v>
      </c>
    </row>
    <row r="165" spans="1:9" ht="13.5">
      <c r="A165" s="27"/>
      <c r="B165" s="27" t="s">
        <v>492</v>
      </c>
      <c r="C165" s="4" t="s">
        <v>864</v>
      </c>
      <c r="D165" s="4" t="s">
        <v>865</v>
      </c>
      <c r="E165" s="4" t="s">
        <v>863</v>
      </c>
      <c r="F165" s="4" t="s">
        <v>866</v>
      </c>
      <c r="G165" s="4"/>
      <c r="H165" s="4"/>
      <c r="I165" s="4" t="s">
        <v>867</v>
      </c>
    </row>
    <row r="166" spans="1:9" ht="13.5">
      <c r="A166" s="27"/>
      <c r="B166" s="30"/>
      <c r="C166" s="17" t="s">
        <v>503</v>
      </c>
      <c r="D166" s="18"/>
      <c r="E166" s="18"/>
      <c r="F166" s="28"/>
      <c r="G166" s="33"/>
      <c r="H166" s="31"/>
      <c r="I166" s="31"/>
    </row>
    <row r="167" spans="1:9" ht="13.5">
      <c r="A167" s="27"/>
      <c r="B167" s="27"/>
      <c r="C167" s="17" t="s">
        <v>709</v>
      </c>
      <c r="D167" s="18"/>
      <c r="E167" s="18"/>
      <c r="F167" s="17" t="s">
        <v>198</v>
      </c>
      <c r="G167" s="18"/>
      <c r="H167" s="19"/>
      <c r="I167" s="19" t="s">
        <v>855</v>
      </c>
    </row>
    <row r="168" spans="1:9" ht="13.5">
      <c r="A168" s="27"/>
      <c r="B168" s="56"/>
      <c r="C168" s="17" t="s">
        <v>710</v>
      </c>
      <c r="D168" s="18"/>
      <c r="E168" s="18"/>
      <c r="F168" s="17"/>
      <c r="G168" s="18"/>
      <c r="H168" s="19"/>
      <c r="I168" s="19" t="s">
        <v>828</v>
      </c>
    </row>
    <row r="169" spans="1:9" ht="13.5">
      <c r="A169" s="27"/>
      <c r="B169" s="30" t="s">
        <v>856</v>
      </c>
      <c r="C169" s="17" t="s">
        <v>711</v>
      </c>
      <c r="D169" s="18"/>
      <c r="E169" s="18"/>
      <c r="F169" s="17"/>
      <c r="G169" s="18"/>
      <c r="H169" s="19"/>
      <c r="I169" s="19"/>
    </row>
    <row r="170" spans="1:9" ht="13.5">
      <c r="A170" s="27"/>
      <c r="B170" s="30" t="s">
        <v>972</v>
      </c>
      <c r="C170" s="17" t="s">
        <v>197</v>
      </c>
      <c r="D170" s="18"/>
      <c r="E170" s="18"/>
      <c r="F170" s="17" t="s">
        <v>827</v>
      </c>
      <c r="G170" s="18"/>
      <c r="H170" s="19"/>
      <c r="I170" s="27" t="s">
        <v>410</v>
      </c>
    </row>
    <row r="171" spans="1:9" ht="13.5">
      <c r="A171" s="27"/>
      <c r="B171" s="30" t="s">
        <v>901</v>
      </c>
      <c r="C171" s="17" t="s">
        <v>483</v>
      </c>
      <c r="D171" s="18"/>
      <c r="E171" s="18"/>
      <c r="F171" s="17"/>
      <c r="G171" s="18"/>
      <c r="H171" s="19"/>
      <c r="I171" s="19"/>
    </row>
    <row r="172" spans="1:9" ht="13.5">
      <c r="A172" s="27"/>
      <c r="B172" s="27"/>
      <c r="C172" s="18" t="s">
        <v>488</v>
      </c>
      <c r="D172" s="18"/>
      <c r="E172" s="18"/>
      <c r="F172" s="17"/>
      <c r="G172" s="18"/>
      <c r="H172" s="19"/>
      <c r="I172" s="19"/>
    </row>
    <row r="173" spans="1:9" ht="13.5">
      <c r="A173" s="27"/>
      <c r="B173" s="27"/>
      <c r="C173" s="17" t="s">
        <v>141</v>
      </c>
      <c r="D173" s="18"/>
      <c r="E173" s="18"/>
      <c r="F173" s="17"/>
      <c r="G173" s="18"/>
      <c r="H173" s="19"/>
      <c r="I173" s="19"/>
    </row>
    <row r="174" spans="1:9" ht="13.5">
      <c r="A174" s="27"/>
      <c r="B174" s="27"/>
      <c r="C174" s="17" t="s">
        <v>151</v>
      </c>
      <c r="D174" s="18"/>
      <c r="E174" s="18"/>
      <c r="F174" s="17"/>
      <c r="G174" s="18"/>
      <c r="H174" s="19"/>
      <c r="I174" s="19"/>
    </row>
    <row r="175" spans="1:9" ht="13.5">
      <c r="A175" s="27"/>
      <c r="B175" s="27"/>
      <c r="C175" s="17" t="s">
        <v>142</v>
      </c>
      <c r="D175" s="18"/>
      <c r="E175" s="18"/>
      <c r="F175" s="17"/>
      <c r="G175" s="18"/>
      <c r="H175" s="19"/>
      <c r="I175" s="19"/>
    </row>
    <row r="176" spans="1:9" ht="13.5">
      <c r="A176" s="27"/>
      <c r="B176" s="27"/>
      <c r="C176" s="17"/>
      <c r="D176" s="18"/>
      <c r="E176" s="18"/>
      <c r="F176" s="17"/>
      <c r="G176" s="18"/>
      <c r="H176" s="19"/>
      <c r="I176" s="19"/>
    </row>
    <row r="177" spans="1:9" ht="13.5">
      <c r="A177" s="27"/>
      <c r="B177" s="27"/>
      <c r="C177" s="17"/>
      <c r="D177" s="18"/>
      <c r="E177" s="18"/>
      <c r="F177" s="17"/>
      <c r="G177" s="18"/>
      <c r="H177" s="19"/>
      <c r="I177" s="19"/>
    </row>
    <row r="178" spans="1:9" ht="13.5">
      <c r="A178" s="27"/>
      <c r="B178" s="27"/>
      <c r="C178" s="17"/>
      <c r="D178" s="18"/>
      <c r="E178" s="18"/>
      <c r="F178" s="17"/>
      <c r="G178" s="18"/>
      <c r="H178" s="19"/>
      <c r="I178" s="19"/>
    </row>
    <row r="179" spans="1:9" ht="13.5">
      <c r="A179" s="27"/>
      <c r="B179" s="27"/>
      <c r="C179" s="17"/>
      <c r="D179" s="18"/>
      <c r="E179" s="18"/>
      <c r="F179" s="17"/>
      <c r="G179" s="18"/>
      <c r="H179" s="19"/>
      <c r="I179" s="19"/>
    </row>
    <row r="180" spans="1:9" ht="13.5">
      <c r="A180" s="27"/>
      <c r="B180" s="27"/>
      <c r="C180" s="17" t="s">
        <v>204</v>
      </c>
      <c r="D180" s="18" t="s">
        <v>166</v>
      </c>
      <c r="E180" s="18"/>
      <c r="F180" s="17"/>
      <c r="G180" s="18"/>
      <c r="H180" s="19"/>
      <c r="I180" s="19"/>
    </row>
    <row r="181" spans="1:9" ht="13.5">
      <c r="A181" s="27"/>
      <c r="B181" s="27"/>
      <c r="C181" s="17" t="s">
        <v>205</v>
      </c>
      <c r="D181" s="18" t="s">
        <v>915</v>
      </c>
      <c r="E181" s="18"/>
      <c r="F181" s="17"/>
      <c r="G181" s="18"/>
      <c r="H181" s="19"/>
      <c r="I181" s="19"/>
    </row>
    <row r="182" spans="1:9" ht="13.5">
      <c r="A182" s="27"/>
      <c r="B182" s="27"/>
      <c r="C182" s="17" t="s">
        <v>144</v>
      </c>
      <c r="D182" s="18" t="s">
        <v>916</v>
      </c>
      <c r="E182" s="18"/>
      <c r="F182" s="17"/>
      <c r="G182" s="18"/>
      <c r="H182" s="19"/>
      <c r="I182" s="19"/>
    </row>
    <row r="183" spans="1:9" ht="13.5">
      <c r="A183" s="27"/>
      <c r="B183" s="27"/>
      <c r="C183" s="17" t="s">
        <v>145</v>
      </c>
      <c r="D183" s="18" t="s">
        <v>917</v>
      </c>
      <c r="E183" s="18"/>
      <c r="F183" s="17"/>
      <c r="G183" s="18"/>
      <c r="H183" s="19"/>
      <c r="I183" s="19"/>
    </row>
    <row r="184" spans="1:9" ht="13.5">
      <c r="A184" s="27"/>
      <c r="B184" s="27"/>
      <c r="C184" s="17"/>
      <c r="D184" s="18"/>
      <c r="E184" s="18"/>
      <c r="F184" s="17"/>
      <c r="G184" s="18"/>
      <c r="H184" s="19"/>
      <c r="I184" s="19"/>
    </row>
    <row r="185" spans="1:9" ht="13.5">
      <c r="A185" s="27"/>
      <c r="B185" s="27"/>
      <c r="C185" s="17"/>
      <c r="D185" s="18"/>
      <c r="E185" s="18"/>
      <c r="F185" s="17"/>
      <c r="G185" s="18"/>
      <c r="H185" s="19"/>
      <c r="I185" s="19"/>
    </row>
    <row r="186" spans="1:9" ht="13.5">
      <c r="A186" s="27"/>
      <c r="B186" s="27"/>
      <c r="C186" s="17"/>
      <c r="D186" s="18"/>
      <c r="E186" s="18"/>
      <c r="F186" s="17"/>
      <c r="G186" s="18"/>
      <c r="H186" s="19"/>
      <c r="I186" s="19"/>
    </row>
    <row r="187" spans="1:9" ht="13.5">
      <c r="A187" s="27"/>
      <c r="B187" s="27"/>
      <c r="C187" s="17"/>
      <c r="D187" s="18"/>
      <c r="E187" s="18"/>
      <c r="F187" s="17"/>
      <c r="G187" s="18"/>
      <c r="H187" s="19"/>
      <c r="I187" s="19"/>
    </row>
    <row r="188" spans="1:9" ht="13.5">
      <c r="A188" s="27"/>
      <c r="B188" s="27"/>
      <c r="C188" s="17"/>
      <c r="D188" s="18"/>
      <c r="E188" s="18"/>
      <c r="F188" s="17"/>
      <c r="G188" s="18"/>
      <c r="H188" s="19"/>
      <c r="I188" s="19"/>
    </row>
    <row r="189" spans="1:9" ht="13.5">
      <c r="A189" s="27"/>
      <c r="B189" s="27"/>
      <c r="C189" s="17"/>
      <c r="D189" s="18"/>
      <c r="E189" s="18"/>
      <c r="F189" s="17"/>
      <c r="G189" s="18"/>
      <c r="H189" s="19"/>
      <c r="I189" s="19"/>
    </row>
    <row r="190" spans="1:9" ht="13.5">
      <c r="A190" s="27"/>
      <c r="B190" s="27"/>
      <c r="C190" s="17"/>
      <c r="D190" s="18"/>
      <c r="E190" s="18"/>
      <c r="F190" s="17"/>
      <c r="G190" s="18"/>
      <c r="H190" s="19"/>
      <c r="I190" s="19"/>
    </row>
    <row r="191" spans="1:9" ht="13.5">
      <c r="A191" s="27"/>
      <c r="B191" s="27"/>
      <c r="C191" s="17"/>
      <c r="D191" s="18"/>
      <c r="E191" s="18"/>
      <c r="F191" s="17"/>
      <c r="G191" s="18"/>
      <c r="H191" s="19"/>
      <c r="I191" s="19"/>
    </row>
    <row r="192" spans="1:9" ht="13.5">
      <c r="A192" s="27"/>
      <c r="B192" s="27"/>
      <c r="C192" s="17"/>
      <c r="D192" s="18"/>
      <c r="E192" s="18"/>
      <c r="F192" s="17"/>
      <c r="G192" s="18"/>
      <c r="H192" s="19"/>
      <c r="I192" s="19"/>
    </row>
    <row r="193" spans="1:9" ht="13.5">
      <c r="A193" s="27"/>
      <c r="B193" s="27"/>
      <c r="C193" s="17"/>
      <c r="D193" s="18"/>
      <c r="E193" s="18"/>
      <c r="F193" s="17"/>
      <c r="G193" s="18"/>
      <c r="H193" s="19"/>
      <c r="I193" s="19"/>
    </row>
    <row r="194" spans="1:9" ht="13.5">
      <c r="A194" s="27"/>
      <c r="B194" s="27"/>
      <c r="C194" s="17"/>
      <c r="D194" s="18"/>
      <c r="E194" s="18"/>
      <c r="F194" s="17"/>
      <c r="G194" s="18"/>
      <c r="H194" s="19"/>
      <c r="I194" s="19"/>
    </row>
    <row r="195" spans="1:9" ht="13.5">
      <c r="A195" s="27"/>
      <c r="B195" s="27"/>
      <c r="C195" s="17"/>
      <c r="D195" s="18"/>
      <c r="E195" s="18"/>
      <c r="F195" s="17"/>
      <c r="G195" s="18"/>
      <c r="H195" s="19"/>
      <c r="I195" s="19"/>
    </row>
    <row r="196" spans="1:9" ht="13.5">
      <c r="A196" s="27"/>
      <c r="B196" s="27"/>
      <c r="C196" s="17"/>
      <c r="D196" s="18"/>
      <c r="E196" s="18"/>
      <c r="F196" s="17"/>
      <c r="G196" s="18"/>
      <c r="H196" s="19"/>
      <c r="I196" s="19"/>
    </row>
    <row r="197" spans="1:9" ht="13.5">
      <c r="A197" s="27"/>
      <c r="B197" s="27"/>
      <c r="C197" s="17"/>
      <c r="D197" s="18"/>
      <c r="E197" s="18"/>
      <c r="F197" s="17"/>
      <c r="G197" s="18"/>
      <c r="H197" s="19"/>
      <c r="I197" s="19"/>
    </row>
    <row r="198" spans="1:9" ht="13.5">
      <c r="A198" s="27"/>
      <c r="B198" s="27"/>
      <c r="C198" s="17"/>
      <c r="D198" s="18"/>
      <c r="E198" s="18"/>
      <c r="F198" s="17"/>
      <c r="G198" s="18"/>
      <c r="H198" s="19"/>
      <c r="I198" s="19"/>
    </row>
    <row r="199" spans="1:9" ht="13.5">
      <c r="A199" s="27"/>
      <c r="B199" s="27"/>
      <c r="C199" s="17"/>
      <c r="D199" s="18"/>
      <c r="E199" s="18"/>
      <c r="F199" s="17"/>
      <c r="G199" s="18"/>
      <c r="H199" s="19"/>
      <c r="I199" s="19"/>
    </row>
    <row r="200" spans="1:9" ht="13.5">
      <c r="A200" s="29"/>
      <c r="B200" s="29"/>
      <c r="C200" s="20"/>
      <c r="D200" s="21"/>
      <c r="E200" s="21"/>
      <c r="F200" s="20"/>
      <c r="G200" s="21"/>
      <c r="H200" s="22"/>
      <c r="I200" s="29"/>
    </row>
    <row r="201" spans="1:9" ht="13.5">
      <c r="A201" s="1" t="s">
        <v>455</v>
      </c>
      <c r="I201" s="37" t="s">
        <v>655</v>
      </c>
    </row>
    <row r="202" spans="1:9" ht="13.5">
      <c r="A202" s="2" t="s">
        <v>165</v>
      </c>
      <c r="B202" s="112" t="s">
        <v>146</v>
      </c>
      <c r="C202" s="114"/>
      <c r="D202" s="2" t="s">
        <v>147</v>
      </c>
      <c r="E202" s="2" t="s">
        <v>148</v>
      </c>
      <c r="F202" s="112" t="s">
        <v>149</v>
      </c>
      <c r="G202" s="113"/>
      <c r="H202" s="114"/>
      <c r="I202" s="2" t="s">
        <v>150</v>
      </c>
    </row>
    <row r="203" spans="1:9" ht="13.5">
      <c r="A203" s="24" t="s">
        <v>857</v>
      </c>
      <c r="B203" s="124"/>
      <c r="C203" s="126"/>
      <c r="D203" s="26"/>
      <c r="E203" s="33"/>
      <c r="F203" s="28"/>
      <c r="G203" s="33"/>
      <c r="H203" s="33"/>
      <c r="I203" s="26"/>
    </row>
    <row r="204" spans="1:9" ht="13.5">
      <c r="A204" s="27" t="s">
        <v>858</v>
      </c>
      <c r="B204" s="158" t="s">
        <v>869</v>
      </c>
      <c r="C204" s="159"/>
      <c r="D204" s="27" t="s">
        <v>872</v>
      </c>
      <c r="E204" s="18" t="s">
        <v>1006</v>
      </c>
      <c r="F204" s="17" t="s">
        <v>872</v>
      </c>
      <c r="G204" s="18"/>
      <c r="H204" s="18"/>
      <c r="I204" s="27" t="s">
        <v>872</v>
      </c>
    </row>
    <row r="205" spans="1:9" ht="13.5">
      <c r="A205" s="27"/>
      <c r="B205" s="17" t="s">
        <v>870</v>
      </c>
      <c r="C205" s="18"/>
      <c r="D205" s="27" t="s">
        <v>1003</v>
      </c>
      <c r="E205" s="18" t="s">
        <v>1007</v>
      </c>
      <c r="F205" s="17" t="s">
        <v>1008</v>
      </c>
      <c r="G205" s="18"/>
      <c r="H205" s="18"/>
      <c r="I205" s="27" t="s">
        <v>1010</v>
      </c>
    </row>
    <row r="206" spans="1:9" ht="13.5">
      <c r="A206" s="27" t="s">
        <v>868</v>
      </c>
      <c r="B206" s="17" t="s">
        <v>871</v>
      </c>
      <c r="C206" s="18"/>
      <c r="D206" s="27" t="s">
        <v>1004</v>
      </c>
      <c r="E206" s="18"/>
      <c r="F206" s="17" t="s">
        <v>1009</v>
      </c>
      <c r="G206" s="18"/>
      <c r="H206" s="18"/>
      <c r="I206" s="27"/>
    </row>
    <row r="207" spans="1:9" ht="13.5">
      <c r="A207" s="27"/>
      <c r="B207" s="20"/>
      <c r="C207" s="21"/>
      <c r="D207" s="29" t="s">
        <v>1005</v>
      </c>
      <c r="E207" s="21"/>
      <c r="F207" s="20"/>
      <c r="G207" s="21"/>
      <c r="H207" s="21"/>
      <c r="I207" s="29"/>
    </row>
    <row r="208" spans="1:9" ht="13.5">
      <c r="A208" s="27"/>
      <c r="B208" s="17"/>
      <c r="C208" s="18"/>
      <c r="D208" s="18"/>
      <c r="E208" s="18"/>
      <c r="F208" s="28"/>
      <c r="G208" s="33"/>
      <c r="H208" s="33"/>
      <c r="I208" s="26"/>
    </row>
    <row r="209" spans="1:9" ht="13.5">
      <c r="A209" s="27"/>
      <c r="B209" s="17"/>
      <c r="C209" s="18"/>
      <c r="D209" s="18"/>
      <c r="E209" s="18"/>
      <c r="F209" s="17" t="s">
        <v>198</v>
      </c>
      <c r="G209" s="18"/>
      <c r="H209" s="18"/>
      <c r="I209" s="27" t="s">
        <v>855</v>
      </c>
    </row>
    <row r="210" spans="1:9" ht="13.5">
      <c r="A210" s="27"/>
      <c r="B210" s="17"/>
      <c r="C210" s="18"/>
      <c r="D210" s="18"/>
      <c r="E210" s="18"/>
      <c r="F210" s="17"/>
      <c r="G210" s="18"/>
      <c r="H210" s="18"/>
      <c r="I210" s="27" t="s">
        <v>828</v>
      </c>
    </row>
    <row r="211" spans="1:9" ht="13.5">
      <c r="A211" s="27"/>
      <c r="B211" s="17"/>
      <c r="C211" s="18"/>
      <c r="D211" s="18"/>
      <c r="E211" s="18"/>
      <c r="F211" s="17"/>
      <c r="G211" s="18"/>
      <c r="H211" s="18"/>
      <c r="I211" s="27"/>
    </row>
    <row r="212" spans="1:9" ht="13.5">
      <c r="A212" s="27"/>
      <c r="B212" s="17"/>
      <c r="C212" s="18"/>
      <c r="D212" s="18"/>
      <c r="E212" s="18"/>
      <c r="F212" s="17" t="s">
        <v>827</v>
      </c>
      <c r="G212" s="18"/>
      <c r="H212" s="19"/>
      <c r="I212" s="27" t="s">
        <v>410</v>
      </c>
    </row>
    <row r="213" spans="1:9" ht="13.5">
      <c r="A213" s="27"/>
      <c r="B213" s="17"/>
      <c r="C213" s="18"/>
      <c r="D213" s="18"/>
      <c r="E213" s="18"/>
      <c r="F213" s="17"/>
      <c r="G213" s="18"/>
      <c r="H213" s="18"/>
      <c r="I213" s="27"/>
    </row>
    <row r="214" spans="1:9" ht="13.5">
      <c r="A214" s="27"/>
      <c r="B214" s="17"/>
      <c r="C214" s="18"/>
      <c r="D214" s="18"/>
      <c r="E214" s="18"/>
      <c r="F214" s="17"/>
      <c r="G214" s="18"/>
      <c r="H214" s="18"/>
      <c r="I214" s="27"/>
    </row>
    <row r="215" spans="1:9" ht="13.5">
      <c r="A215" s="27"/>
      <c r="B215" s="17"/>
      <c r="C215" s="18"/>
      <c r="D215" s="18"/>
      <c r="E215" s="18"/>
      <c r="F215" s="17"/>
      <c r="G215" s="21"/>
      <c r="H215" s="18"/>
      <c r="I215" s="29"/>
    </row>
    <row r="216" spans="1:9" ht="13.5">
      <c r="A216" s="27"/>
      <c r="B216" s="26" t="s">
        <v>862</v>
      </c>
      <c r="C216" s="2" t="s">
        <v>146</v>
      </c>
      <c r="D216" s="2" t="s">
        <v>147</v>
      </c>
      <c r="E216" s="2" t="s">
        <v>148</v>
      </c>
      <c r="F216" s="112" t="s">
        <v>149</v>
      </c>
      <c r="G216" s="113"/>
      <c r="H216" s="114"/>
      <c r="I216" s="2" t="s">
        <v>150</v>
      </c>
    </row>
    <row r="217" spans="1:9" ht="13.5">
      <c r="A217" s="27"/>
      <c r="B217" s="27" t="s">
        <v>492</v>
      </c>
      <c r="C217" s="4" t="s">
        <v>705</v>
      </c>
      <c r="D217" s="4" t="s">
        <v>706</v>
      </c>
      <c r="E217" s="4" t="s">
        <v>863</v>
      </c>
      <c r="F217" s="4" t="s">
        <v>707</v>
      </c>
      <c r="G217" s="4"/>
      <c r="H217" s="4"/>
      <c r="I217" s="4" t="s">
        <v>708</v>
      </c>
    </row>
    <row r="218" spans="1:9" ht="13.5">
      <c r="A218" s="27"/>
      <c r="B218" s="27"/>
      <c r="C218" s="17" t="s">
        <v>503</v>
      </c>
      <c r="D218" s="18"/>
      <c r="E218" s="18"/>
      <c r="F218" s="28"/>
      <c r="G218" s="33"/>
      <c r="H218" s="31"/>
      <c r="I218" s="31"/>
    </row>
    <row r="219" spans="1:9" ht="13.5">
      <c r="A219" s="27"/>
      <c r="B219" s="30" t="s">
        <v>856</v>
      </c>
      <c r="C219" s="17" t="s">
        <v>699</v>
      </c>
      <c r="D219" s="18"/>
      <c r="E219" s="18"/>
      <c r="F219" s="17" t="s">
        <v>198</v>
      </c>
      <c r="G219" s="18"/>
      <c r="H219" s="19"/>
      <c r="I219" s="19" t="s">
        <v>855</v>
      </c>
    </row>
    <row r="220" spans="1:9" ht="13.5">
      <c r="A220" s="27"/>
      <c r="B220" s="30" t="s">
        <v>972</v>
      </c>
      <c r="C220" s="17" t="s">
        <v>489</v>
      </c>
      <c r="D220" s="18"/>
      <c r="E220" s="18"/>
      <c r="F220" s="17"/>
      <c r="G220" s="18"/>
      <c r="H220" s="19"/>
      <c r="I220" s="19" t="s">
        <v>828</v>
      </c>
    </row>
    <row r="221" spans="1:9" ht="13.5">
      <c r="A221" s="27"/>
      <c r="B221" s="30" t="s">
        <v>901</v>
      </c>
      <c r="C221" s="17" t="s">
        <v>738</v>
      </c>
      <c r="D221" s="18"/>
      <c r="E221" s="18"/>
      <c r="F221" s="17"/>
      <c r="G221" s="18"/>
      <c r="H221" s="19"/>
      <c r="I221" s="19"/>
    </row>
    <row r="222" spans="1:9" ht="13.5">
      <c r="A222" s="27"/>
      <c r="B222" s="27"/>
      <c r="C222" s="17" t="s">
        <v>739</v>
      </c>
      <c r="D222" s="18"/>
      <c r="E222" s="18"/>
      <c r="F222" s="17" t="s">
        <v>827</v>
      </c>
      <c r="G222" s="18"/>
      <c r="H222" s="19"/>
      <c r="I222" s="27" t="s">
        <v>410</v>
      </c>
    </row>
    <row r="223" spans="1:9" ht="13.5">
      <c r="A223" s="27"/>
      <c r="B223" s="27"/>
      <c r="C223" s="17" t="s">
        <v>716</v>
      </c>
      <c r="D223" s="18"/>
      <c r="E223" s="18"/>
      <c r="F223" s="17"/>
      <c r="G223" s="18"/>
      <c r="H223" s="19"/>
      <c r="I223" s="19"/>
    </row>
    <row r="224" spans="1:9" ht="13.5">
      <c r="A224" s="27"/>
      <c r="B224" s="27"/>
      <c r="C224" s="17" t="s">
        <v>494</v>
      </c>
      <c r="D224" s="18"/>
      <c r="E224" s="18"/>
      <c r="F224" s="17"/>
      <c r="G224" s="18"/>
      <c r="H224" s="19"/>
      <c r="I224" s="19"/>
    </row>
    <row r="225" spans="1:9" ht="13.5">
      <c r="A225" s="27"/>
      <c r="B225" s="27"/>
      <c r="C225" s="17" t="s">
        <v>495</v>
      </c>
      <c r="D225" s="18"/>
      <c r="E225" s="18"/>
      <c r="F225" s="17"/>
      <c r="G225" s="18"/>
      <c r="H225" s="19"/>
      <c r="I225" s="19"/>
    </row>
    <row r="226" spans="1:9" ht="13.5">
      <c r="A226" s="27"/>
      <c r="B226" s="27"/>
      <c r="C226" s="17" t="s">
        <v>504</v>
      </c>
      <c r="D226" s="18"/>
      <c r="E226" s="18"/>
      <c r="F226" s="17"/>
      <c r="G226" s="18"/>
      <c r="H226" s="19"/>
      <c r="I226" s="19"/>
    </row>
    <row r="227" spans="1:9" ht="13.5">
      <c r="A227" s="27"/>
      <c r="B227" s="27"/>
      <c r="C227" s="17" t="s">
        <v>496</v>
      </c>
      <c r="D227" s="18"/>
      <c r="E227" s="18"/>
      <c r="F227" s="17"/>
      <c r="G227" s="18"/>
      <c r="H227" s="19"/>
      <c r="I227" s="19"/>
    </row>
    <row r="228" spans="1:9" ht="13.5">
      <c r="A228" s="27"/>
      <c r="B228" s="27"/>
      <c r="C228" s="17" t="s">
        <v>505</v>
      </c>
      <c r="D228" s="18"/>
      <c r="E228" s="18"/>
      <c r="F228" s="17"/>
      <c r="G228" s="18"/>
      <c r="H228" s="19"/>
      <c r="I228" s="19"/>
    </row>
    <row r="229" spans="1:9" ht="13.5">
      <c r="A229" s="27"/>
      <c r="B229" s="27"/>
      <c r="C229" s="17"/>
      <c r="D229" s="18"/>
      <c r="E229" s="18"/>
      <c r="F229" s="17"/>
      <c r="G229" s="18"/>
      <c r="H229" s="19"/>
      <c r="I229" s="19"/>
    </row>
    <row r="230" spans="1:9" ht="13.5">
      <c r="A230" s="27"/>
      <c r="B230" s="27"/>
      <c r="C230" s="17"/>
      <c r="D230" s="18"/>
      <c r="E230" s="18"/>
      <c r="F230" s="17"/>
      <c r="G230" s="18"/>
      <c r="H230" s="19"/>
      <c r="I230" s="19"/>
    </row>
    <row r="231" spans="1:9" ht="13.5">
      <c r="A231" s="27"/>
      <c r="B231" s="27"/>
      <c r="C231" s="17" t="s">
        <v>204</v>
      </c>
      <c r="D231" s="18" t="s">
        <v>166</v>
      </c>
      <c r="E231" s="18"/>
      <c r="F231" s="17"/>
      <c r="G231" s="18"/>
      <c r="H231" s="19"/>
      <c r="I231" s="19"/>
    </row>
    <row r="232" spans="1:9" ht="13.5">
      <c r="A232" s="27"/>
      <c r="B232" s="27"/>
      <c r="C232" s="17" t="s">
        <v>205</v>
      </c>
      <c r="D232" s="18" t="s">
        <v>915</v>
      </c>
      <c r="E232" s="18"/>
      <c r="F232" s="17"/>
      <c r="G232" s="18"/>
      <c r="H232" s="19"/>
      <c r="I232" s="19"/>
    </row>
    <row r="233" spans="1:9" ht="13.5">
      <c r="A233" s="27"/>
      <c r="B233" s="27"/>
      <c r="C233" s="17" t="s">
        <v>144</v>
      </c>
      <c r="D233" s="18" t="s">
        <v>916</v>
      </c>
      <c r="E233" s="18"/>
      <c r="F233" s="17"/>
      <c r="G233" s="18"/>
      <c r="H233" s="19"/>
      <c r="I233" s="19"/>
    </row>
    <row r="234" spans="1:9" ht="13.5">
      <c r="A234" s="27"/>
      <c r="B234" s="27"/>
      <c r="C234" s="17" t="s">
        <v>145</v>
      </c>
      <c r="D234" s="18" t="s">
        <v>917</v>
      </c>
      <c r="E234" s="18"/>
      <c r="F234" s="17"/>
      <c r="G234" s="18"/>
      <c r="H234" s="19"/>
      <c r="I234" s="19"/>
    </row>
    <row r="235" spans="1:9" ht="13.5">
      <c r="A235" s="27"/>
      <c r="B235" s="27"/>
      <c r="C235" s="17"/>
      <c r="D235" s="18"/>
      <c r="E235" s="18"/>
      <c r="F235" s="17"/>
      <c r="G235" s="18"/>
      <c r="H235" s="19"/>
      <c r="I235" s="19"/>
    </row>
    <row r="236" spans="1:9" ht="13.5">
      <c r="A236" s="27"/>
      <c r="B236" s="27"/>
      <c r="C236" s="17"/>
      <c r="D236" s="18"/>
      <c r="E236" s="18"/>
      <c r="F236" s="17"/>
      <c r="G236" s="18"/>
      <c r="H236" s="19"/>
      <c r="I236" s="19"/>
    </row>
    <row r="237" spans="1:9" ht="13.5">
      <c r="A237" s="27"/>
      <c r="B237" s="27"/>
      <c r="C237" s="17"/>
      <c r="D237" s="18"/>
      <c r="E237" s="18"/>
      <c r="F237" s="17"/>
      <c r="G237" s="18"/>
      <c r="H237" s="19"/>
      <c r="I237" s="19"/>
    </row>
    <row r="238" spans="1:9" ht="13.5">
      <c r="A238" s="27"/>
      <c r="B238" s="27"/>
      <c r="C238" s="17"/>
      <c r="D238" s="18"/>
      <c r="E238" s="18"/>
      <c r="F238" s="17"/>
      <c r="G238" s="18"/>
      <c r="H238" s="19"/>
      <c r="I238" s="19"/>
    </row>
    <row r="239" spans="1:9" ht="13.5">
      <c r="A239" s="27"/>
      <c r="B239" s="27"/>
      <c r="C239" s="17"/>
      <c r="D239" s="18"/>
      <c r="E239" s="18"/>
      <c r="F239" s="17"/>
      <c r="G239" s="18"/>
      <c r="H239" s="19"/>
      <c r="I239" s="19"/>
    </row>
    <row r="240" spans="1:9" ht="13.5">
      <c r="A240" s="27"/>
      <c r="B240" s="27"/>
      <c r="C240" s="17"/>
      <c r="D240" s="18"/>
      <c r="E240" s="18"/>
      <c r="F240" s="17"/>
      <c r="G240" s="18"/>
      <c r="H240" s="19"/>
      <c r="I240" s="19"/>
    </row>
    <row r="241" spans="1:9" ht="13.5">
      <c r="A241" s="27"/>
      <c r="B241" s="27"/>
      <c r="C241" s="17"/>
      <c r="D241" s="18"/>
      <c r="E241" s="18"/>
      <c r="F241" s="17"/>
      <c r="G241" s="18"/>
      <c r="H241" s="19"/>
      <c r="I241" s="19"/>
    </row>
    <row r="242" spans="1:9" ht="13.5">
      <c r="A242" s="27"/>
      <c r="B242" s="27"/>
      <c r="C242" s="17"/>
      <c r="D242" s="18"/>
      <c r="E242" s="18"/>
      <c r="F242" s="17"/>
      <c r="G242" s="18"/>
      <c r="H242" s="19"/>
      <c r="I242" s="19"/>
    </row>
    <row r="243" spans="1:9" ht="13.5">
      <c r="A243" s="27"/>
      <c r="B243" s="27"/>
      <c r="C243" s="17"/>
      <c r="D243" s="18"/>
      <c r="E243" s="18"/>
      <c r="F243" s="17"/>
      <c r="G243" s="18"/>
      <c r="H243" s="19"/>
      <c r="I243" s="19"/>
    </row>
    <row r="244" spans="1:9" ht="13.5">
      <c r="A244" s="27"/>
      <c r="B244" s="27"/>
      <c r="C244" s="17"/>
      <c r="D244" s="18"/>
      <c r="E244" s="18"/>
      <c r="F244" s="17"/>
      <c r="G244" s="18"/>
      <c r="H244" s="19"/>
      <c r="I244" s="19"/>
    </row>
    <row r="245" spans="1:9" ht="13.5">
      <c r="A245" s="27"/>
      <c r="B245" s="27"/>
      <c r="C245" s="17"/>
      <c r="D245" s="18"/>
      <c r="E245" s="18"/>
      <c r="F245" s="17"/>
      <c r="G245" s="18"/>
      <c r="H245" s="19"/>
      <c r="I245" s="19"/>
    </row>
    <row r="246" spans="1:9" ht="13.5">
      <c r="A246" s="27"/>
      <c r="B246" s="27"/>
      <c r="C246" s="17"/>
      <c r="D246" s="18"/>
      <c r="E246" s="18"/>
      <c r="F246" s="17"/>
      <c r="G246" s="18"/>
      <c r="H246" s="19"/>
      <c r="I246" s="19"/>
    </row>
    <row r="247" spans="1:9" ht="13.5">
      <c r="A247" s="27"/>
      <c r="B247" s="27"/>
      <c r="C247" s="17"/>
      <c r="D247" s="18"/>
      <c r="E247" s="18"/>
      <c r="F247" s="17"/>
      <c r="G247" s="18"/>
      <c r="H247" s="19"/>
      <c r="I247" s="19"/>
    </row>
    <row r="248" spans="1:9" ht="13.5">
      <c r="A248" s="27"/>
      <c r="B248" s="27"/>
      <c r="C248" s="17"/>
      <c r="D248" s="18"/>
      <c r="E248" s="18"/>
      <c r="F248" s="17"/>
      <c r="G248" s="18"/>
      <c r="H248" s="19"/>
      <c r="I248" s="19"/>
    </row>
    <row r="249" spans="1:9" ht="13.5">
      <c r="A249" s="27"/>
      <c r="B249" s="27"/>
      <c r="C249" s="17"/>
      <c r="D249" s="18"/>
      <c r="E249" s="18"/>
      <c r="F249" s="17"/>
      <c r="G249" s="18"/>
      <c r="H249" s="19"/>
      <c r="I249" s="19"/>
    </row>
    <row r="250" spans="1:9" ht="13.5">
      <c r="A250" s="27"/>
      <c r="B250" s="27"/>
      <c r="C250" s="17"/>
      <c r="D250" s="18"/>
      <c r="E250" s="18"/>
      <c r="F250" s="17"/>
      <c r="G250" s="18"/>
      <c r="H250" s="19"/>
      <c r="I250" s="19"/>
    </row>
    <row r="251" spans="1:9" ht="13.5">
      <c r="A251" s="29"/>
      <c r="B251" s="29"/>
      <c r="C251" s="20"/>
      <c r="D251" s="21"/>
      <c r="E251" s="21"/>
      <c r="F251" s="20"/>
      <c r="G251" s="21"/>
      <c r="H251" s="22"/>
      <c r="I251" s="29"/>
    </row>
  </sheetData>
  <sheetProtection/>
  <mergeCells count="18">
    <mergeCell ref="F202:H202"/>
    <mergeCell ref="F216:H216"/>
    <mergeCell ref="A2:I2"/>
    <mergeCell ref="A4:I4"/>
    <mergeCell ref="B150:C150"/>
    <mergeCell ref="B151:C151"/>
    <mergeCell ref="B152:C152"/>
    <mergeCell ref="B203:C203"/>
    <mergeCell ref="B204:C204"/>
    <mergeCell ref="B202:C202"/>
    <mergeCell ref="F101:H101"/>
    <mergeCell ref="F127:H127"/>
    <mergeCell ref="F150:H150"/>
    <mergeCell ref="F164:H164"/>
    <mergeCell ref="F5:H5"/>
    <mergeCell ref="F24:H24"/>
    <mergeCell ref="F50:H50"/>
    <mergeCell ref="F78:H78"/>
  </mergeCells>
  <printOptions/>
  <pageMargins left="0.7874015748031497" right="0.7874015748031497" top="0.984251968503937" bottom="0.984251968503937" header="0.5118110236220472" footer="0.5118110236220472"/>
  <pageSetup horizontalDpi="600" verticalDpi="600" orientation="landscape" paperSize="9" scale="65" r:id="rId2"/>
  <rowBreaks count="4" manualBreakCount="4">
    <brk id="48" max="6" man="1"/>
    <brk id="99" max="8" man="1"/>
    <brk id="148" max="6" man="1"/>
    <brk id="200" max="6" man="1"/>
  </rowBreaks>
  <drawing r:id="rId1"/>
</worksheet>
</file>

<file path=xl/worksheets/sheet5.xml><?xml version="1.0" encoding="utf-8"?>
<worksheet xmlns="http://schemas.openxmlformats.org/spreadsheetml/2006/main" xmlns:r="http://schemas.openxmlformats.org/officeDocument/2006/relationships">
  <dimension ref="A1:I44"/>
  <sheetViews>
    <sheetView view="pageBreakPreview" zoomScaleSheetLayoutView="100" zoomScalePageLayoutView="0" workbookViewId="0" topLeftCell="A1">
      <selection activeCell="B29" sqref="B29"/>
    </sheetView>
  </sheetViews>
  <sheetFormatPr defaultColWidth="9.00390625" defaultRowHeight="13.5"/>
  <cols>
    <col min="1" max="1" width="15.50390625" style="1" customWidth="1"/>
    <col min="2" max="2" width="16.50390625" style="1" bestFit="1" customWidth="1"/>
    <col min="3" max="5" width="31.25390625" style="1" customWidth="1"/>
    <col min="6" max="8" width="10.375" style="1" customWidth="1"/>
    <col min="9" max="9" width="31.25390625" style="1" customWidth="1"/>
    <col min="10" max="16384" width="9.00390625" style="1" customWidth="1"/>
  </cols>
  <sheetData>
    <row r="1" ht="13.5">
      <c r="A1" s="1" t="s">
        <v>456</v>
      </c>
    </row>
    <row r="2" spans="1:9" ht="18.75">
      <c r="A2" s="140" t="s">
        <v>112</v>
      </c>
      <c r="B2" s="140"/>
      <c r="C2" s="140"/>
      <c r="D2" s="140"/>
      <c r="E2" s="140"/>
      <c r="F2" s="140"/>
      <c r="G2" s="140"/>
      <c r="H2" s="140"/>
      <c r="I2" s="140"/>
    </row>
    <row r="3" ht="13.5">
      <c r="A3" s="1" t="s">
        <v>105</v>
      </c>
    </row>
    <row r="4" spans="1:9" ht="13.5">
      <c r="A4" s="157" t="s">
        <v>770</v>
      </c>
      <c r="B4" s="157"/>
      <c r="C4" s="157"/>
      <c r="D4" s="157"/>
      <c r="E4" s="157"/>
      <c r="F4" s="157"/>
      <c r="G4" s="157"/>
      <c r="H4" s="157"/>
      <c r="I4" s="157"/>
    </row>
    <row r="5" spans="1:9" ht="13.5">
      <c r="A5" s="2" t="s">
        <v>165</v>
      </c>
      <c r="B5" s="2" t="s">
        <v>918</v>
      </c>
      <c r="C5" s="2" t="s">
        <v>146</v>
      </c>
      <c r="D5" s="2" t="s">
        <v>147</v>
      </c>
      <c r="E5" s="2" t="s">
        <v>148</v>
      </c>
      <c r="F5" s="112" t="s">
        <v>149</v>
      </c>
      <c r="G5" s="113"/>
      <c r="H5" s="114"/>
      <c r="I5" s="2" t="s">
        <v>150</v>
      </c>
    </row>
    <row r="6" spans="1:9" ht="13.5">
      <c r="A6" s="27" t="s">
        <v>743</v>
      </c>
      <c r="B6" s="26" t="s">
        <v>423</v>
      </c>
      <c r="C6" s="4" t="s">
        <v>744</v>
      </c>
      <c r="D6" s="4" t="s">
        <v>745</v>
      </c>
      <c r="E6" s="4" t="s">
        <v>746</v>
      </c>
      <c r="F6" s="4" t="s">
        <v>113</v>
      </c>
      <c r="G6" s="4"/>
      <c r="H6" s="4"/>
      <c r="I6" s="4" t="s">
        <v>774</v>
      </c>
    </row>
    <row r="7" spans="1:9" ht="13.5">
      <c r="A7" s="27"/>
      <c r="B7" s="27"/>
      <c r="C7" s="17"/>
      <c r="D7" s="18"/>
      <c r="E7" s="18"/>
      <c r="F7" s="28"/>
      <c r="G7" s="18"/>
      <c r="H7" s="31"/>
      <c r="I7" s="19"/>
    </row>
    <row r="8" spans="1:9" ht="13.5">
      <c r="A8" s="27"/>
      <c r="B8" s="27"/>
      <c r="C8" s="17" t="s">
        <v>747</v>
      </c>
      <c r="D8" s="18"/>
      <c r="E8" s="18"/>
      <c r="F8" s="17" t="s">
        <v>114</v>
      </c>
      <c r="G8" s="18"/>
      <c r="H8" s="19"/>
      <c r="I8" s="19" t="s">
        <v>559</v>
      </c>
    </row>
    <row r="9" spans="1:9" ht="13.5">
      <c r="A9" s="27"/>
      <c r="B9" s="27"/>
      <c r="C9" s="17" t="s">
        <v>748</v>
      </c>
      <c r="D9" s="18"/>
      <c r="E9" s="18"/>
      <c r="F9" s="17" t="s">
        <v>115</v>
      </c>
      <c r="G9" s="18"/>
      <c r="H9" s="19"/>
      <c r="I9" s="19" t="s">
        <v>563</v>
      </c>
    </row>
    <row r="10" spans="1:9" ht="13.5">
      <c r="A10" s="27"/>
      <c r="B10" s="27"/>
      <c r="C10" s="17" t="s">
        <v>749</v>
      </c>
      <c r="D10" s="18"/>
      <c r="E10" s="18"/>
      <c r="F10" s="17" t="s">
        <v>116</v>
      </c>
      <c r="G10" s="18"/>
      <c r="H10" s="19"/>
      <c r="I10" s="19"/>
    </row>
    <row r="11" spans="1:9" ht="13.5">
      <c r="A11" s="27"/>
      <c r="B11" s="27"/>
      <c r="C11" s="17" t="s">
        <v>756</v>
      </c>
      <c r="D11" s="18"/>
      <c r="E11" s="18"/>
      <c r="F11" s="17"/>
      <c r="G11" s="18"/>
      <c r="H11" s="19"/>
      <c r="I11" s="27" t="s">
        <v>954</v>
      </c>
    </row>
    <row r="12" spans="1:9" ht="13.5">
      <c r="A12" s="27"/>
      <c r="B12" s="27"/>
      <c r="C12" s="17" t="s">
        <v>757</v>
      </c>
      <c r="D12" s="18"/>
      <c r="E12" s="18"/>
      <c r="F12" s="17" t="s">
        <v>560</v>
      </c>
      <c r="G12" s="18"/>
      <c r="H12" s="19"/>
      <c r="I12" s="19"/>
    </row>
    <row r="13" spans="1:9" ht="13.5">
      <c r="A13" s="27"/>
      <c r="B13" s="27"/>
      <c r="C13" s="17" t="s">
        <v>141</v>
      </c>
      <c r="D13" s="18"/>
      <c r="E13" s="18"/>
      <c r="F13" s="17"/>
      <c r="G13" s="18"/>
      <c r="H13" s="19"/>
      <c r="I13" s="19"/>
    </row>
    <row r="14" spans="1:9" ht="13.5">
      <c r="A14" s="27"/>
      <c r="B14" s="27"/>
      <c r="C14" s="17" t="s">
        <v>151</v>
      </c>
      <c r="D14" s="18"/>
      <c r="E14" s="18"/>
      <c r="F14" s="17"/>
      <c r="G14" s="18"/>
      <c r="H14" s="19"/>
      <c r="I14" s="19"/>
    </row>
    <row r="15" spans="1:9" ht="13.5">
      <c r="A15" s="27"/>
      <c r="B15" s="27"/>
      <c r="C15" s="17" t="s">
        <v>142</v>
      </c>
      <c r="D15" s="18"/>
      <c r="E15" s="18"/>
      <c r="F15" s="17"/>
      <c r="G15" s="18"/>
      <c r="H15" s="19"/>
      <c r="I15" s="19"/>
    </row>
    <row r="16" spans="1:9" ht="13.5">
      <c r="A16" s="27"/>
      <c r="B16" s="27"/>
      <c r="C16" s="17"/>
      <c r="D16" s="18"/>
      <c r="E16" s="18"/>
      <c r="F16" s="17"/>
      <c r="G16" s="18"/>
      <c r="H16" s="19"/>
      <c r="I16" s="19"/>
    </row>
    <row r="17" spans="1:9" ht="13.5">
      <c r="A17" s="27"/>
      <c r="B17" s="27"/>
      <c r="C17" s="17"/>
      <c r="D17" s="18"/>
      <c r="E17" s="18"/>
      <c r="F17" s="17"/>
      <c r="G17" s="18"/>
      <c r="H17" s="19"/>
      <c r="I17" s="19"/>
    </row>
    <row r="18" spans="1:9" ht="13.5">
      <c r="A18" s="27"/>
      <c r="B18" s="27"/>
      <c r="C18" s="41" t="s">
        <v>758</v>
      </c>
      <c r="D18" s="18" t="s">
        <v>759</v>
      </c>
      <c r="E18" s="18"/>
      <c r="F18" s="17"/>
      <c r="G18" s="18"/>
      <c r="H18" s="19"/>
      <c r="I18" s="19"/>
    </row>
    <row r="19" spans="1:9" ht="13.5">
      <c r="A19" s="27"/>
      <c r="B19" s="27"/>
      <c r="C19" s="17"/>
      <c r="D19" s="18" t="s">
        <v>760</v>
      </c>
      <c r="E19" s="18"/>
      <c r="F19" s="17"/>
      <c r="G19" s="18"/>
      <c r="H19" s="19"/>
      <c r="I19" s="19"/>
    </row>
    <row r="20" spans="1:9" ht="13.5">
      <c r="A20" s="27"/>
      <c r="B20" s="27"/>
      <c r="C20" s="17"/>
      <c r="D20" s="18" t="s">
        <v>558</v>
      </c>
      <c r="E20" s="18"/>
      <c r="F20" s="17"/>
      <c r="G20" s="18"/>
      <c r="H20" s="19"/>
      <c r="I20" s="19"/>
    </row>
    <row r="21" spans="1:9" ht="13.5">
      <c r="A21" s="27"/>
      <c r="B21" s="27"/>
      <c r="C21" s="17"/>
      <c r="D21" s="18"/>
      <c r="E21" s="18"/>
      <c r="F21" s="17"/>
      <c r="G21" s="18"/>
      <c r="H21" s="19"/>
      <c r="I21" s="19"/>
    </row>
    <row r="22" spans="1:9" ht="13.5">
      <c r="A22" s="27"/>
      <c r="B22" s="27"/>
      <c r="C22" s="17"/>
      <c r="D22" s="18"/>
      <c r="E22" s="18"/>
      <c r="F22" s="17"/>
      <c r="G22" s="18"/>
      <c r="H22" s="19"/>
      <c r="I22" s="19"/>
    </row>
    <row r="23" spans="1:9" ht="13.5">
      <c r="A23" s="27"/>
      <c r="B23" s="27"/>
      <c r="C23" s="17"/>
      <c r="D23" s="18"/>
      <c r="E23" s="18"/>
      <c r="F23" s="17"/>
      <c r="G23" s="18"/>
      <c r="H23" s="19"/>
      <c r="I23" s="19"/>
    </row>
    <row r="24" spans="1:9" ht="13.5">
      <c r="A24" s="27"/>
      <c r="B24" s="27"/>
      <c r="C24" s="20"/>
      <c r="D24" s="21"/>
      <c r="E24" s="21"/>
      <c r="F24" s="20"/>
      <c r="G24" s="21"/>
      <c r="H24" s="22"/>
      <c r="I24" s="22"/>
    </row>
    <row r="25" spans="1:9" ht="13.5">
      <c r="A25" s="30"/>
      <c r="B25" s="26" t="s">
        <v>424</v>
      </c>
      <c r="C25" s="2" t="s">
        <v>146</v>
      </c>
      <c r="D25" s="2" t="s">
        <v>147</v>
      </c>
      <c r="E25" s="2" t="s">
        <v>148</v>
      </c>
      <c r="F25" s="112" t="s">
        <v>149</v>
      </c>
      <c r="G25" s="113"/>
      <c r="H25" s="114"/>
      <c r="I25" s="2" t="s">
        <v>150</v>
      </c>
    </row>
    <row r="26" spans="1:9" ht="13.5">
      <c r="A26" s="42"/>
      <c r="B26" s="17"/>
      <c r="C26" s="4" t="s">
        <v>761</v>
      </c>
      <c r="D26" s="4" t="s">
        <v>914</v>
      </c>
      <c r="E26" s="4" t="s">
        <v>746</v>
      </c>
      <c r="F26" s="13" t="s">
        <v>610</v>
      </c>
      <c r="G26" s="13"/>
      <c r="H26" s="13"/>
      <c r="I26" s="4" t="s">
        <v>762</v>
      </c>
    </row>
    <row r="27" spans="1:9" ht="13.5">
      <c r="A27" s="27"/>
      <c r="B27" s="17"/>
      <c r="C27" s="17"/>
      <c r="D27" s="18"/>
      <c r="E27" s="18"/>
      <c r="F27" s="28"/>
      <c r="G27" s="18"/>
      <c r="H27" s="31"/>
      <c r="I27" s="26"/>
    </row>
    <row r="28" spans="1:9" ht="13.5">
      <c r="A28" s="27"/>
      <c r="B28" s="17"/>
      <c r="C28" s="17" t="s">
        <v>763</v>
      </c>
      <c r="D28" s="18"/>
      <c r="E28" s="18"/>
      <c r="F28" s="17" t="s">
        <v>114</v>
      </c>
      <c r="G28" s="18"/>
      <c r="H28" s="19"/>
      <c r="I28" s="27" t="s">
        <v>562</v>
      </c>
    </row>
    <row r="29" spans="1:9" ht="13.5">
      <c r="A29" s="27"/>
      <c r="B29" s="17"/>
      <c r="C29" s="17" t="s">
        <v>764</v>
      </c>
      <c r="D29" s="18"/>
      <c r="E29" s="18"/>
      <c r="F29" s="17" t="s">
        <v>115</v>
      </c>
      <c r="G29" s="18"/>
      <c r="H29" s="19"/>
      <c r="I29" s="27" t="s">
        <v>561</v>
      </c>
    </row>
    <row r="30" spans="1:9" ht="13.5">
      <c r="A30" s="27"/>
      <c r="B30" s="17"/>
      <c r="C30" s="17" t="s">
        <v>765</v>
      </c>
      <c r="D30" s="18"/>
      <c r="E30" s="18"/>
      <c r="F30" s="17" t="s">
        <v>116</v>
      </c>
      <c r="G30" s="18"/>
      <c r="H30" s="19"/>
      <c r="I30" s="27"/>
    </row>
    <row r="31" spans="1:9" ht="13.5">
      <c r="A31" s="27"/>
      <c r="B31" s="17"/>
      <c r="C31" s="17" t="s">
        <v>740</v>
      </c>
      <c r="D31" s="18"/>
      <c r="E31" s="18"/>
      <c r="F31" s="17"/>
      <c r="G31" s="18"/>
      <c r="H31" s="19"/>
      <c r="I31" s="27" t="s">
        <v>954</v>
      </c>
    </row>
    <row r="32" spans="1:9" ht="13.5">
      <c r="A32" s="27"/>
      <c r="B32" s="17"/>
      <c r="C32" s="17" t="s">
        <v>741</v>
      </c>
      <c r="D32" s="18"/>
      <c r="E32" s="18"/>
      <c r="F32" s="17" t="s">
        <v>560</v>
      </c>
      <c r="G32" s="18"/>
      <c r="H32" s="19"/>
      <c r="I32" s="27"/>
    </row>
    <row r="33" spans="1:9" ht="13.5">
      <c r="A33" s="27"/>
      <c r="B33" s="17"/>
      <c r="C33" s="17" t="s">
        <v>796</v>
      </c>
      <c r="D33" s="18"/>
      <c r="E33" s="18"/>
      <c r="F33" s="17"/>
      <c r="G33" s="18"/>
      <c r="H33" s="19"/>
      <c r="I33" s="27"/>
    </row>
    <row r="34" spans="1:9" ht="13.5">
      <c r="A34" s="27"/>
      <c r="B34" s="27"/>
      <c r="C34" s="17" t="s">
        <v>141</v>
      </c>
      <c r="D34" s="18"/>
      <c r="E34" s="18"/>
      <c r="F34" s="17"/>
      <c r="G34" s="18"/>
      <c r="H34" s="19"/>
      <c r="I34" s="27"/>
    </row>
    <row r="35" spans="1:9" ht="13.5">
      <c r="A35" s="27"/>
      <c r="B35" s="27"/>
      <c r="C35" s="17" t="s">
        <v>151</v>
      </c>
      <c r="D35" s="18"/>
      <c r="E35" s="18"/>
      <c r="F35" s="17"/>
      <c r="G35" s="18"/>
      <c r="H35" s="19"/>
      <c r="I35" s="19"/>
    </row>
    <row r="36" spans="1:9" ht="13.5">
      <c r="A36" s="27"/>
      <c r="B36" s="27"/>
      <c r="C36" s="17" t="s">
        <v>142</v>
      </c>
      <c r="D36" s="18"/>
      <c r="E36" s="18"/>
      <c r="F36" s="17"/>
      <c r="G36" s="18"/>
      <c r="H36" s="19"/>
      <c r="I36" s="19"/>
    </row>
    <row r="37" spans="1:9" ht="13.5">
      <c r="A37" s="27"/>
      <c r="B37" s="27"/>
      <c r="C37" s="17"/>
      <c r="D37" s="18"/>
      <c r="E37" s="18"/>
      <c r="F37" s="17"/>
      <c r="G37" s="18"/>
      <c r="H37" s="19"/>
      <c r="I37" s="19"/>
    </row>
    <row r="38" spans="1:9" ht="13.5">
      <c r="A38" s="27"/>
      <c r="B38" s="17"/>
      <c r="C38" s="17"/>
      <c r="D38" s="18"/>
      <c r="E38" s="18"/>
      <c r="F38" s="17"/>
      <c r="G38" s="18"/>
      <c r="H38" s="19"/>
      <c r="I38" s="19"/>
    </row>
    <row r="39" spans="1:9" ht="13.5">
      <c r="A39" s="27"/>
      <c r="B39" s="17"/>
      <c r="C39" s="41" t="s">
        <v>758</v>
      </c>
      <c r="D39" s="18" t="s">
        <v>759</v>
      </c>
      <c r="E39" s="18"/>
      <c r="F39" s="17"/>
      <c r="G39" s="18"/>
      <c r="H39" s="19"/>
      <c r="I39" s="19"/>
    </row>
    <row r="40" spans="1:9" ht="13.5">
      <c r="A40" s="27"/>
      <c r="B40" s="17"/>
      <c r="C40" s="17"/>
      <c r="D40" s="18" t="s">
        <v>760</v>
      </c>
      <c r="E40" s="18"/>
      <c r="F40" s="17"/>
      <c r="G40" s="18"/>
      <c r="H40" s="19"/>
      <c r="I40" s="19"/>
    </row>
    <row r="41" spans="1:9" ht="13.5">
      <c r="A41" s="27"/>
      <c r="B41" s="17"/>
      <c r="C41" s="17"/>
      <c r="D41" s="18" t="s">
        <v>558</v>
      </c>
      <c r="E41" s="18"/>
      <c r="F41" s="17"/>
      <c r="G41" s="18"/>
      <c r="H41" s="19"/>
      <c r="I41" s="19"/>
    </row>
    <row r="42" spans="1:9" ht="13.5">
      <c r="A42" s="27"/>
      <c r="B42" s="17"/>
      <c r="C42" s="17"/>
      <c r="D42" s="18"/>
      <c r="E42" s="18"/>
      <c r="F42" s="17"/>
      <c r="G42" s="18"/>
      <c r="H42" s="19"/>
      <c r="I42" s="19"/>
    </row>
    <row r="43" spans="1:9" ht="13.5">
      <c r="A43" s="27"/>
      <c r="B43" s="17"/>
      <c r="C43" s="17"/>
      <c r="D43" s="18"/>
      <c r="E43" s="18"/>
      <c r="F43" s="17"/>
      <c r="G43" s="18"/>
      <c r="H43" s="19"/>
      <c r="I43" s="19"/>
    </row>
    <row r="44" spans="1:9" ht="13.5">
      <c r="A44" s="29"/>
      <c r="B44" s="29"/>
      <c r="C44" s="20"/>
      <c r="D44" s="21"/>
      <c r="E44" s="21"/>
      <c r="F44" s="20"/>
      <c r="G44" s="21"/>
      <c r="H44" s="22"/>
      <c r="I44" s="22"/>
    </row>
  </sheetData>
  <sheetProtection/>
  <mergeCells count="4">
    <mergeCell ref="A2:I2"/>
    <mergeCell ref="A4:I4"/>
    <mergeCell ref="F5:H5"/>
    <mergeCell ref="F25:H25"/>
  </mergeCells>
  <printOptions/>
  <pageMargins left="0.787" right="0.787" top="0.984" bottom="0.984" header="0.512" footer="0.512"/>
  <pageSetup horizontalDpi="600" verticalDpi="600" orientation="landscape" paperSize="9" scale="69"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G44"/>
  <sheetViews>
    <sheetView view="pageBreakPreview" zoomScaleSheetLayoutView="100" zoomScalePageLayoutView="0" workbookViewId="0" topLeftCell="A1">
      <selection activeCell="C13" sqref="C13"/>
    </sheetView>
  </sheetViews>
  <sheetFormatPr defaultColWidth="9.00390625" defaultRowHeight="13.5"/>
  <cols>
    <col min="1" max="1" width="15.50390625" style="1" customWidth="1"/>
    <col min="2" max="2" width="3.125" style="1" customWidth="1"/>
    <col min="3" max="3" width="84.125" style="1" bestFit="1" customWidth="1"/>
    <col min="4" max="5" width="9.00390625" style="1" customWidth="1"/>
    <col min="6" max="6" width="23.125" style="1" customWidth="1"/>
    <col min="7" max="7" width="17.875" style="1" customWidth="1"/>
    <col min="8" max="16384" width="9.00390625" style="1" customWidth="1"/>
  </cols>
  <sheetData>
    <row r="1" ht="13.5">
      <c r="A1" s="1" t="s">
        <v>457</v>
      </c>
    </row>
    <row r="2" spans="1:7" ht="18.75">
      <c r="A2" s="140"/>
      <c r="B2" s="140"/>
      <c r="C2" s="140"/>
      <c r="D2" s="140"/>
      <c r="E2" s="140"/>
      <c r="F2" s="140"/>
      <c r="G2" s="140"/>
    </row>
    <row r="3" ht="13.5">
      <c r="A3" s="1" t="s">
        <v>105</v>
      </c>
    </row>
    <row r="4" spans="1:7" ht="13.5">
      <c r="A4" s="157" t="s">
        <v>770</v>
      </c>
      <c r="B4" s="157"/>
      <c r="C4" s="157"/>
      <c r="D4" s="157"/>
      <c r="E4" s="157"/>
      <c r="F4" s="157"/>
      <c r="G4" s="157"/>
    </row>
    <row r="5" spans="1:7" ht="13.5">
      <c r="A5" s="2" t="s">
        <v>165</v>
      </c>
      <c r="B5" s="112" t="s">
        <v>742</v>
      </c>
      <c r="C5" s="113"/>
      <c r="D5" s="113"/>
      <c r="E5" s="113"/>
      <c r="F5" s="113"/>
      <c r="G5" s="114"/>
    </row>
    <row r="6" spans="1:7" ht="13.5">
      <c r="A6" s="27" t="s">
        <v>956</v>
      </c>
      <c r="B6" s="17"/>
      <c r="C6" s="18"/>
      <c r="D6" s="18"/>
      <c r="E6" s="18"/>
      <c r="F6" s="18"/>
      <c r="G6" s="19"/>
    </row>
    <row r="7" spans="1:7" ht="13.5">
      <c r="A7" s="27"/>
      <c r="B7" s="17"/>
      <c r="C7" s="2" t="s">
        <v>930</v>
      </c>
      <c r="D7" s="2" t="s">
        <v>931</v>
      </c>
      <c r="E7" s="18"/>
      <c r="F7" s="18"/>
      <c r="G7" s="19"/>
    </row>
    <row r="8" spans="1:7" ht="13.5">
      <c r="A8" s="27"/>
      <c r="B8" s="17"/>
      <c r="C8" s="4" t="s">
        <v>752</v>
      </c>
      <c r="D8" s="5" t="s">
        <v>932</v>
      </c>
      <c r="E8" s="18"/>
      <c r="F8" s="162" t="s">
        <v>177</v>
      </c>
      <c r="G8" s="19"/>
    </row>
    <row r="9" spans="1:7" ht="13.5">
      <c r="A9" s="27"/>
      <c r="B9" s="17"/>
      <c r="C9" s="4" t="s">
        <v>535</v>
      </c>
      <c r="D9" s="5" t="s">
        <v>933</v>
      </c>
      <c r="E9" s="18"/>
      <c r="F9" s="163"/>
      <c r="G9" s="19"/>
    </row>
    <row r="10" spans="1:7" ht="13.5">
      <c r="A10" s="27"/>
      <c r="B10" s="17"/>
      <c r="C10" s="4" t="s">
        <v>536</v>
      </c>
      <c r="D10" s="5" t="s">
        <v>934</v>
      </c>
      <c r="E10" s="18"/>
      <c r="F10" s="18"/>
      <c r="G10" s="19"/>
    </row>
    <row r="11" spans="1:7" ht="13.5">
      <c r="A11" s="27"/>
      <c r="B11" s="17"/>
      <c r="C11" s="4" t="s">
        <v>537</v>
      </c>
      <c r="D11" s="5" t="s">
        <v>132</v>
      </c>
      <c r="E11" s="18"/>
      <c r="F11" s="18"/>
      <c r="G11" s="19"/>
    </row>
    <row r="12" spans="1:7" ht="13.5">
      <c r="A12" s="27"/>
      <c r="B12" s="17"/>
      <c r="C12" s="4" t="s">
        <v>538</v>
      </c>
      <c r="D12" s="5" t="s">
        <v>133</v>
      </c>
      <c r="E12" s="18"/>
      <c r="F12" s="18"/>
      <c r="G12" s="19"/>
    </row>
    <row r="13" spans="1:7" ht="13.5">
      <c r="A13" s="27"/>
      <c r="B13" s="17"/>
      <c r="C13" s="4" t="s">
        <v>539</v>
      </c>
      <c r="D13" s="5" t="s">
        <v>134</v>
      </c>
      <c r="E13" s="18"/>
      <c r="F13" s="18"/>
      <c r="G13" s="19"/>
    </row>
    <row r="14" spans="1:7" ht="13.5">
      <c r="A14" s="27"/>
      <c r="B14" s="17"/>
      <c r="C14" s="26" t="s">
        <v>797</v>
      </c>
      <c r="D14" s="160" t="s">
        <v>135</v>
      </c>
      <c r="E14" s="18"/>
      <c r="F14" s="18"/>
      <c r="G14" s="19"/>
    </row>
    <row r="15" spans="1:7" ht="13.5">
      <c r="A15" s="27"/>
      <c r="B15" s="17"/>
      <c r="C15" s="29" t="s">
        <v>929</v>
      </c>
      <c r="D15" s="161"/>
      <c r="E15" s="18"/>
      <c r="F15" s="18"/>
      <c r="G15" s="19"/>
    </row>
    <row r="16" spans="1:7" ht="13.5">
      <c r="A16" s="27"/>
      <c r="B16" s="17"/>
      <c r="C16" s="18"/>
      <c r="D16" s="18"/>
      <c r="E16" s="18"/>
      <c r="F16" s="18"/>
      <c r="G16" s="19"/>
    </row>
    <row r="17" spans="1:7" ht="13.5">
      <c r="A17" s="27"/>
      <c r="B17" s="17"/>
      <c r="C17" s="18" t="s">
        <v>753</v>
      </c>
      <c r="D17" s="18"/>
      <c r="E17" s="18"/>
      <c r="F17" s="18"/>
      <c r="G17" s="19"/>
    </row>
    <row r="18" spans="1:7" ht="13.5">
      <c r="A18" s="27"/>
      <c r="B18" s="17"/>
      <c r="C18" s="18" t="s">
        <v>566</v>
      </c>
      <c r="D18" s="18"/>
      <c r="E18" s="18"/>
      <c r="F18" s="18"/>
      <c r="G18" s="19"/>
    </row>
    <row r="19" spans="1:7" ht="13.5">
      <c r="A19" s="27"/>
      <c r="B19" s="17"/>
      <c r="C19" s="18" t="s">
        <v>137</v>
      </c>
      <c r="D19" s="18"/>
      <c r="E19" s="18"/>
      <c r="F19" s="18"/>
      <c r="G19" s="19"/>
    </row>
    <row r="20" spans="1:7" ht="13.5">
      <c r="A20" s="27"/>
      <c r="B20" s="17"/>
      <c r="C20" s="18" t="s">
        <v>798</v>
      </c>
      <c r="D20" s="18"/>
      <c r="E20" s="18"/>
      <c r="F20" s="18"/>
      <c r="G20" s="19"/>
    </row>
    <row r="21" spans="1:7" ht="13.5">
      <c r="A21" s="27"/>
      <c r="B21" s="17"/>
      <c r="C21" s="18" t="s">
        <v>586</v>
      </c>
      <c r="D21" s="18"/>
      <c r="E21" s="18"/>
      <c r="F21" s="18"/>
      <c r="G21" s="19"/>
    </row>
    <row r="22" spans="1:7" ht="13.5">
      <c r="A22" s="27"/>
      <c r="B22" s="17"/>
      <c r="C22" s="18"/>
      <c r="D22" s="18"/>
      <c r="E22" s="18"/>
      <c r="F22" s="18"/>
      <c r="G22" s="19"/>
    </row>
    <row r="23" spans="1:7" ht="13.5">
      <c r="A23" s="27"/>
      <c r="B23" s="17" t="s">
        <v>587</v>
      </c>
      <c r="C23" s="18"/>
      <c r="D23" s="18"/>
      <c r="E23" s="18"/>
      <c r="F23" s="18"/>
      <c r="G23" s="19"/>
    </row>
    <row r="24" spans="1:7" ht="13.5">
      <c r="A24" s="27"/>
      <c r="B24" s="35" t="s">
        <v>860</v>
      </c>
      <c r="C24" s="18" t="s">
        <v>589</v>
      </c>
      <c r="D24" s="18"/>
      <c r="E24" s="18"/>
      <c r="F24" s="18"/>
      <c r="G24" s="19"/>
    </row>
    <row r="25" spans="1:7" ht="13.5">
      <c r="A25" s="27"/>
      <c r="B25" s="35" t="s">
        <v>860</v>
      </c>
      <c r="C25" s="18" t="s">
        <v>590</v>
      </c>
      <c r="D25" s="18"/>
      <c r="E25" s="18"/>
      <c r="F25" s="18"/>
      <c r="G25" s="19"/>
    </row>
    <row r="26" spans="1:7" ht="13.5">
      <c r="A26" s="27"/>
      <c r="B26" s="35" t="s">
        <v>860</v>
      </c>
      <c r="C26" s="18" t="s">
        <v>591</v>
      </c>
      <c r="D26" s="18"/>
      <c r="E26" s="18"/>
      <c r="F26" s="18"/>
      <c r="G26" s="19"/>
    </row>
    <row r="27" spans="1:7" ht="13.5">
      <c r="A27" s="27"/>
      <c r="B27" s="35" t="s">
        <v>860</v>
      </c>
      <c r="C27" s="18" t="s">
        <v>676</v>
      </c>
      <c r="D27" s="18"/>
      <c r="E27" s="18"/>
      <c r="F27" s="18"/>
      <c r="G27" s="19"/>
    </row>
    <row r="28" spans="1:7" ht="13.5">
      <c r="A28" s="27"/>
      <c r="B28" s="35" t="s">
        <v>860</v>
      </c>
      <c r="C28" s="18" t="s">
        <v>677</v>
      </c>
      <c r="D28" s="18"/>
      <c r="E28" s="18"/>
      <c r="F28" s="18"/>
      <c r="G28" s="19"/>
    </row>
    <row r="29" spans="1:7" ht="13.5">
      <c r="A29" s="27"/>
      <c r="B29" s="35" t="s">
        <v>860</v>
      </c>
      <c r="C29" s="18" t="s">
        <v>138</v>
      </c>
      <c r="D29" s="18"/>
      <c r="E29" s="18"/>
      <c r="F29" s="18"/>
      <c r="G29" s="19"/>
    </row>
    <row r="30" spans="1:7" ht="13.5">
      <c r="A30" s="27"/>
      <c r="B30" s="35" t="s">
        <v>860</v>
      </c>
      <c r="C30" s="18" t="s">
        <v>678</v>
      </c>
      <c r="D30" s="18"/>
      <c r="E30" s="18"/>
      <c r="F30" s="18"/>
      <c r="G30" s="19"/>
    </row>
    <row r="31" spans="1:7" ht="13.5">
      <c r="A31" s="27"/>
      <c r="B31" s="35" t="s">
        <v>588</v>
      </c>
      <c r="C31" s="18" t="s">
        <v>679</v>
      </c>
      <c r="D31" s="18"/>
      <c r="E31" s="18"/>
      <c r="F31" s="18"/>
      <c r="G31" s="19"/>
    </row>
    <row r="32" spans="1:7" ht="13.5">
      <c r="A32" s="27"/>
      <c r="B32" s="35" t="s">
        <v>860</v>
      </c>
      <c r="C32" s="18" t="s">
        <v>680</v>
      </c>
      <c r="D32" s="18"/>
      <c r="E32" s="18"/>
      <c r="F32" s="18"/>
      <c r="G32" s="19"/>
    </row>
    <row r="33" spans="1:7" ht="13.5">
      <c r="A33" s="27"/>
      <c r="B33" s="35" t="s">
        <v>860</v>
      </c>
      <c r="C33" s="18" t="s">
        <v>681</v>
      </c>
      <c r="D33" s="18"/>
      <c r="E33" s="18"/>
      <c r="F33" s="18"/>
      <c r="G33" s="19"/>
    </row>
    <row r="34" spans="1:7" ht="13.5">
      <c r="A34" s="27"/>
      <c r="B34" s="35" t="s">
        <v>860</v>
      </c>
      <c r="C34" s="18" t="s">
        <v>682</v>
      </c>
      <c r="D34" s="18"/>
      <c r="E34" s="18"/>
      <c r="F34" s="18"/>
      <c r="G34" s="19"/>
    </row>
    <row r="35" spans="1:7" ht="13.5">
      <c r="A35" s="27"/>
      <c r="B35" s="35" t="s">
        <v>860</v>
      </c>
      <c r="C35" s="18" t="s">
        <v>354</v>
      </c>
      <c r="D35" s="18"/>
      <c r="E35" s="18"/>
      <c r="F35" s="18"/>
      <c r="G35" s="19"/>
    </row>
    <row r="36" spans="1:7" ht="13.5">
      <c r="A36" s="27"/>
      <c r="B36" s="35" t="s">
        <v>860</v>
      </c>
      <c r="C36" s="18" t="s">
        <v>625</v>
      </c>
      <c r="D36" s="18"/>
      <c r="E36" s="18"/>
      <c r="F36" s="18"/>
      <c r="G36" s="19"/>
    </row>
    <row r="37" spans="1:7" ht="13.5">
      <c r="A37" s="27"/>
      <c r="B37" s="35"/>
      <c r="C37" s="18" t="s">
        <v>407</v>
      </c>
      <c r="D37" s="18"/>
      <c r="E37" s="18"/>
      <c r="F37" s="18"/>
      <c r="G37" s="19"/>
    </row>
    <row r="38" spans="1:7" ht="13.5">
      <c r="A38" s="27"/>
      <c r="B38" s="35" t="s">
        <v>860</v>
      </c>
      <c r="C38" s="18" t="s">
        <v>408</v>
      </c>
      <c r="D38" s="18"/>
      <c r="E38" s="18"/>
      <c r="F38" s="18"/>
      <c r="G38" s="19"/>
    </row>
    <row r="39" spans="1:7" ht="13.5">
      <c r="A39" s="27"/>
      <c r="B39" s="35" t="s">
        <v>588</v>
      </c>
      <c r="C39" s="18" t="s">
        <v>990</v>
      </c>
      <c r="D39" s="18"/>
      <c r="E39" s="18"/>
      <c r="F39" s="18"/>
      <c r="G39" s="19"/>
    </row>
    <row r="40" spans="1:7" ht="13.5">
      <c r="A40" s="27"/>
      <c r="B40" s="35" t="s">
        <v>588</v>
      </c>
      <c r="C40" s="18" t="s">
        <v>991</v>
      </c>
      <c r="D40" s="18"/>
      <c r="E40" s="18"/>
      <c r="F40" s="18"/>
      <c r="G40" s="19"/>
    </row>
    <row r="41" spans="1:7" ht="13.5">
      <c r="A41" s="27"/>
      <c r="B41" s="35"/>
      <c r="C41" s="18" t="s">
        <v>151</v>
      </c>
      <c r="D41" s="18"/>
      <c r="E41" s="18"/>
      <c r="F41" s="18"/>
      <c r="G41" s="19"/>
    </row>
    <row r="42" spans="1:7" ht="13.5">
      <c r="A42" s="27"/>
      <c r="B42" s="35"/>
      <c r="C42" s="18" t="s">
        <v>142</v>
      </c>
      <c r="D42" s="18"/>
      <c r="E42" s="18"/>
      <c r="F42" s="18"/>
      <c r="G42" s="19"/>
    </row>
    <row r="43" spans="1:7" ht="13.5">
      <c r="A43" s="27"/>
      <c r="B43" s="35"/>
      <c r="C43" s="18"/>
      <c r="D43" s="18"/>
      <c r="E43" s="18"/>
      <c r="F43" s="18"/>
      <c r="G43" s="19"/>
    </row>
    <row r="44" spans="1:7" ht="13.5">
      <c r="A44" s="29"/>
      <c r="B44" s="43"/>
      <c r="C44" s="21"/>
      <c r="D44" s="21"/>
      <c r="E44" s="21"/>
      <c r="F44" s="21"/>
      <c r="G44" s="22"/>
    </row>
  </sheetData>
  <sheetProtection/>
  <mergeCells count="5">
    <mergeCell ref="A2:G2"/>
    <mergeCell ref="B5:G5"/>
    <mergeCell ref="D14:D15"/>
    <mergeCell ref="F8:F9"/>
    <mergeCell ref="A4:G4"/>
  </mergeCells>
  <printOptions/>
  <pageMargins left="0.787" right="0.787" top="0.984" bottom="0.984" header="0.512" footer="0.512"/>
  <pageSetup horizontalDpi="600" verticalDpi="600" orientation="landscape" paperSize="9" scale="81" r:id="rId2"/>
  <drawing r:id="rId1"/>
</worksheet>
</file>

<file path=xl/worksheets/sheet7.xml><?xml version="1.0" encoding="utf-8"?>
<worksheet xmlns="http://schemas.openxmlformats.org/spreadsheetml/2006/main" xmlns:r="http://schemas.openxmlformats.org/officeDocument/2006/relationships">
  <dimension ref="A1:I1051"/>
  <sheetViews>
    <sheetView view="pageBreakPreview" zoomScaleSheetLayoutView="100" zoomScalePageLayoutView="0" workbookViewId="0" topLeftCell="A1">
      <selection activeCell="D67" sqref="D67"/>
    </sheetView>
  </sheetViews>
  <sheetFormatPr defaultColWidth="9.00390625" defaultRowHeight="13.5"/>
  <cols>
    <col min="1" max="1" width="15.50390625" style="1" customWidth="1"/>
    <col min="2" max="2" width="16.50390625" style="1" bestFit="1" customWidth="1"/>
    <col min="3" max="5" width="31.25390625" style="1" customWidth="1"/>
    <col min="6" max="8" width="10.375" style="1" customWidth="1"/>
    <col min="9" max="9" width="31.25390625" style="1" customWidth="1"/>
    <col min="10" max="16384" width="9.00390625" style="1" customWidth="1"/>
  </cols>
  <sheetData>
    <row r="1" ht="13.5">
      <c r="A1" s="1" t="s">
        <v>458</v>
      </c>
    </row>
    <row r="2" spans="1:9" ht="18.75">
      <c r="A2" s="140" t="s">
        <v>117</v>
      </c>
      <c r="B2" s="140"/>
      <c r="C2" s="140"/>
      <c r="D2" s="140"/>
      <c r="E2" s="140"/>
      <c r="F2" s="140"/>
      <c r="G2" s="140"/>
      <c r="H2" s="140"/>
      <c r="I2" s="140"/>
    </row>
    <row r="3" ht="13.5">
      <c r="A3" s="1" t="s">
        <v>105</v>
      </c>
    </row>
    <row r="4" spans="1:9" ht="13.5">
      <c r="A4" s="157" t="s">
        <v>656</v>
      </c>
      <c r="B4" s="157"/>
      <c r="C4" s="157"/>
      <c r="D4" s="157"/>
      <c r="E4" s="157"/>
      <c r="F4" s="157"/>
      <c r="G4" s="157"/>
      <c r="H4" s="157"/>
      <c r="I4" s="157"/>
    </row>
    <row r="5" spans="1:9" ht="13.5">
      <c r="A5" s="2" t="s">
        <v>165</v>
      </c>
      <c r="B5" s="2" t="s">
        <v>918</v>
      </c>
      <c r="C5" s="2" t="s">
        <v>146</v>
      </c>
      <c r="D5" s="2" t="s">
        <v>147</v>
      </c>
      <c r="E5" s="2" t="s">
        <v>148</v>
      </c>
      <c r="F5" s="112" t="s">
        <v>149</v>
      </c>
      <c r="G5" s="113"/>
      <c r="H5" s="114"/>
      <c r="I5" s="2" t="s">
        <v>150</v>
      </c>
    </row>
    <row r="6" spans="1:9" ht="13.5">
      <c r="A6" s="24" t="s">
        <v>421</v>
      </c>
      <c r="B6" s="28" t="s">
        <v>422</v>
      </c>
      <c r="C6" s="44" t="s">
        <v>992</v>
      </c>
      <c r="D6" s="4" t="s">
        <v>993</v>
      </c>
      <c r="E6" s="4" t="s">
        <v>920</v>
      </c>
      <c r="F6" s="13" t="s">
        <v>207</v>
      </c>
      <c r="G6" s="13"/>
      <c r="H6" s="13"/>
      <c r="I6" s="4" t="s">
        <v>208</v>
      </c>
    </row>
    <row r="7" spans="1:9" ht="13.5">
      <c r="A7" s="27"/>
      <c r="B7" s="17"/>
      <c r="C7" s="17" t="s">
        <v>503</v>
      </c>
      <c r="D7" s="18"/>
      <c r="E7" s="18"/>
      <c r="F7" s="18"/>
      <c r="G7" s="18"/>
      <c r="H7" s="28"/>
      <c r="I7" s="31"/>
    </row>
    <row r="8" spans="1:9" ht="13.5">
      <c r="A8" s="27"/>
      <c r="B8" s="17"/>
      <c r="C8" s="17" t="s">
        <v>976</v>
      </c>
      <c r="D8" s="18"/>
      <c r="E8" s="18"/>
      <c r="G8" s="18"/>
      <c r="H8" s="17" t="s">
        <v>955</v>
      </c>
      <c r="I8" s="19"/>
    </row>
    <row r="9" spans="1:9" ht="13.5">
      <c r="A9" s="27"/>
      <c r="B9" s="17"/>
      <c r="C9" s="17" t="s">
        <v>209</v>
      </c>
      <c r="D9" s="18"/>
      <c r="E9" s="18"/>
      <c r="G9" s="18"/>
      <c r="H9" s="17" t="s">
        <v>119</v>
      </c>
      <c r="I9" s="19"/>
    </row>
    <row r="10" spans="1:9" ht="13.5">
      <c r="A10" s="27"/>
      <c r="B10" s="17"/>
      <c r="C10" s="17" t="s">
        <v>994</v>
      </c>
      <c r="D10" s="18"/>
      <c r="E10" s="18"/>
      <c r="G10" s="18"/>
      <c r="H10" s="17" t="s">
        <v>118</v>
      </c>
      <c r="I10" s="19"/>
    </row>
    <row r="11" spans="1:9" ht="13.5">
      <c r="A11" s="27"/>
      <c r="B11" s="17"/>
      <c r="C11" s="17" t="s">
        <v>995</v>
      </c>
      <c r="D11" s="18"/>
      <c r="E11" s="18"/>
      <c r="G11" s="18"/>
      <c r="H11" s="17" t="s">
        <v>213</v>
      </c>
      <c r="I11" s="19"/>
    </row>
    <row r="12" spans="1:9" ht="13.5">
      <c r="A12" s="27"/>
      <c r="B12" s="17"/>
      <c r="C12" s="17" t="s">
        <v>996</v>
      </c>
      <c r="D12" s="18"/>
      <c r="E12" s="18"/>
      <c r="G12" s="18"/>
      <c r="H12" s="17"/>
      <c r="I12" s="19"/>
    </row>
    <row r="13" spans="1:9" ht="13.5">
      <c r="A13" s="27"/>
      <c r="B13" s="17"/>
      <c r="C13" s="17" t="s">
        <v>997</v>
      </c>
      <c r="D13" s="18"/>
      <c r="E13" s="18"/>
      <c r="G13" s="18"/>
      <c r="H13" s="17" t="s">
        <v>121</v>
      </c>
      <c r="I13" s="19"/>
    </row>
    <row r="14" spans="1:9" ht="13.5">
      <c r="A14" s="27"/>
      <c r="B14" s="17"/>
      <c r="C14" s="17" t="s">
        <v>786</v>
      </c>
      <c r="D14" s="18"/>
      <c r="E14" s="18"/>
      <c r="F14" s="18"/>
      <c r="G14" s="18"/>
      <c r="H14" s="17" t="s">
        <v>120</v>
      </c>
      <c r="I14" s="19"/>
    </row>
    <row r="15" spans="1:9" ht="13.5">
      <c r="A15" s="27"/>
      <c r="B15" s="17"/>
      <c r="C15" s="17" t="s">
        <v>998</v>
      </c>
      <c r="D15" s="18"/>
      <c r="E15" s="18"/>
      <c r="F15" s="18"/>
      <c r="G15" s="18"/>
      <c r="H15" s="17"/>
      <c r="I15" s="19"/>
    </row>
    <row r="16" spans="1:9" ht="13.5">
      <c r="A16" s="27"/>
      <c r="B16" s="17"/>
      <c r="C16" s="17" t="s">
        <v>999</v>
      </c>
      <c r="D16" s="18"/>
      <c r="E16" s="18"/>
      <c r="F16" s="18"/>
      <c r="G16" s="18"/>
      <c r="H16" s="17"/>
      <c r="I16" s="19"/>
    </row>
    <row r="17" spans="1:9" ht="13.5">
      <c r="A17" s="27"/>
      <c r="B17" s="17"/>
      <c r="C17" s="17" t="s">
        <v>210</v>
      </c>
      <c r="D17" s="18"/>
      <c r="E17" s="18"/>
      <c r="F17" s="18"/>
      <c r="G17" s="18"/>
      <c r="H17" s="17"/>
      <c r="I17" s="19"/>
    </row>
    <row r="18" spans="1:9" ht="13.5">
      <c r="A18" s="27"/>
      <c r="B18" s="17"/>
      <c r="C18" s="17" t="s">
        <v>1001</v>
      </c>
      <c r="D18" s="18"/>
      <c r="E18" s="18"/>
      <c r="F18" s="18"/>
      <c r="G18" s="18"/>
      <c r="H18" s="17"/>
      <c r="I18" s="32"/>
    </row>
    <row r="19" spans="1:9" ht="13.5">
      <c r="A19" s="27"/>
      <c r="B19" s="17"/>
      <c r="C19" s="17" t="s">
        <v>1000</v>
      </c>
      <c r="D19" s="18"/>
      <c r="E19" s="18"/>
      <c r="F19" s="18"/>
      <c r="G19" s="18"/>
      <c r="H19" s="17"/>
      <c r="I19" s="32"/>
    </row>
    <row r="20" spans="1:9" ht="13.5">
      <c r="A20" s="27"/>
      <c r="B20" s="17"/>
      <c r="C20" s="17" t="s">
        <v>1002</v>
      </c>
      <c r="D20" s="18"/>
      <c r="E20" s="18"/>
      <c r="F20" s="18"/>
      <c r="G20" s="18"/>
      <c r="H20" s="17"/>
      <c r="I20" s="19"/>
    </row>
    <row r="21" spans="1:9" ht="13.5">
      <c r="A21" s="27"/>
      <c r="B21" s="17"/>
      <c r="C21" s="17" t="s">
        <v>793</v>
      </c>
      <c r="D21" s="18"/>
      <c r="E21" s="18"/>
      <c r="F21" s="18"/>
      <c r="G21" s="18"/>
      <c r="H21" s="17"/>
      <c r="I21" s="19"/>
    </row>
    <row r="22" spans="1:9" ht="13.5">
      <c r="A22" s="27"/>
      <c r="B22" s="27"/>
      <c r="C22" s="17" t="s">
        <v>141</v>
      </c>
      <c r="D22" s="18"/>
      <c r="E22" s="18"/>
      <c r="F22" s="18"/>
      <c r="G22" s="18"/>
      <c r="H22" s="17"/>
      <c r="I22" s="19"/>
    </row>
    <row r="23" spans="1:9" ht="13.5">
      <c r="A23" s="27"/>
      <c r="B23" s="27"/>
      <c r="C23" s="17" t="s">
        <v>151</v>
      </c>
      <c r="D23" s="18"/>
      <c r="E23" s="18"/>
      <c r="F23" s="18"/>
      <c r="G23" s="18"/>
      <c r="H23" s="17"/>
      <c r="I23" s="19"/>
    </row>
    <row r="24" spans="1:9" ht="13.5">
      <c r="A24" s="27"/>
      <c r="B24" s="27"/>
      <c r="C24" s="17" t="s">
        <v>142</v>
      </c>
      <c r="D24" s="18"/>
      <c r="E24" s="18"/>
      <c r="F24" s="18"/>
      <c r="G24" s="18"/>
      <c r="H24" s="17"/>
      <c r="I24" s="19"/>
    </row>
    <row r="25" spans="1:9" ht="13.5">
      <c r="A25" s="27"/>
      <c r="B25" s="27"/>
      <c r="C25" s="17"/>
      <c r="D25" s="18"/>
      <c r="E25" s="18"/>
      <c r="F25" s="18"/>
      <c r="G25" s="18"/>
      <c r="H25" s="17"/>
      <c r="I25" s="19"/>
    </row>
    <row r="26" spans="1:9" ht="13.5">
      <c r="A26" s="27"/>
      <c r="B26" s="17"/>
      <c r="C26" s="17" t="s">
        <v>204</v>
      </c>
      <c r="D26" s="18" t="s">
        <v>415</v>
      </c>
      <c r="E26" s="18"/>
      <c r="F26" s="18"/>
      <c r="G26" s="18"/>
      <c r="H26" s="17"/>
      <c r="I26" s="19"/>
    </row>
    <row r="27" spans="1:9" ht="13.5">
      <c r="A27" s="27"/>
      <c r="B27" s="17"/>
      <c r="C27" s="17" t="s">
        <v>491</v>
      </c>
      <c r="D27" s="18" t="s">
        <v>152</v>
      </c>
      <c r="E27" s="18"/>
      <c r="F27" s="18"/>
      <c r="G27" s="18"/>
      <c r="H27" s="17"/>
      <c r="I27" s="19"/>
    </row>
    <row r="28" spans="1:9" ht="13.5">
      <c r="A28" s="27"/>
      <c r="B28" s="17"/>
      <c r="C28" s="17" t="s">
        <v>144</v>
      </c>
      <c r="D28" s="18" t="s">
        <v>153</v>
      </c>
      <c r="E28" s="18"/>
      <c r="F28" s="18"/>
      <c r="G28" s="18"/>
      <c r="H28" s="17"/>
      <c r="I28" s="19"/>
    </row>
    <row r="29" spans="1:9" ht="13.5">
      <c r="A29" s="27"/>
      <c r="B29" s="17"/>
      <c r="C29" s="17" t="s">
        <v>145</v>
      </c>
      <c r="D29" s="18" t="s">
        <v>154</v>
      </c>
      <c r="E29" s="18"/>
      <c r="F29" s="18"/>
      <c r="G29" s="18"/>
      <c r="H29" s="17"/>
      <c r="I29" s="19"/>
    </row>
    <row r="30" spans="1:9" ht="13.5">
      <c r="A30" s="27"/>
      <c r="B30" s="17"/>
      <c r="C30" s="17"/>
      <c r="D30" s="18"/>
      <c r="E30" s="18"/>
      <c r="F30" s="18"/>
      <c r="G30" s="18"/>
      <c r="H30" s="17"/>
      <c r="I30" s="19"/>
    </row>
    <row r="31" spans="1:9" ht="13.5">
      <c r="A31" s="27"/>
      <c r="B31" s="17"/>
      <c r="C31" s="17"/>
      <c r="D31" s="18"/>
      <c r="E31" s="18"/>
      <c r="F31" s="18"/>
      <c r="G31" s="18"/>
      <c r="H31" s="17"/>
      <c r="I31" s="19"/>
    </row>
    <row r="32" spans="1:9" ht="13.5">
      <c r="A32" s="29"/>
      <c r="B32" s="20"/>
      <c r="C32" s="20"/>
      <c r="D32" s="21"/>
      <c r="E32" s="21"/>
      <c r="F32" s="21"/>
      <c r="G32" s="21"/>
      <c r="H32" s="20"/>
      <c r="I32" s="22"/>
    </row>
    <row r="33" spans="1:9" ht="13.5">
      <c r="A33" s="1" t="s">
        <v>459</v>
      </c>
      <c r="I33" s="37" t="s">
        <v>656</v>
      </c>
    </row>
    <row r="34" spans="1:9" ht="13.5">
      <c r="A34" s="2" t="s">
        <v>165</v>
      </c>
      <c r="B34" s="112" t="s">
        <v>223</v>
      </c>
      <c r="C34" s="114"/>
      <c r="D34" s="2" t="s">
        <v>224</v>
      </c>
      <c r="E34" s="2" t="s">
        <v>225</v>
      </c>
      <c r="F34" s="112" t="s">
        <v>226</v>
      </c>
      <c r="G34" s="113"/>
      <c r="H34" s="114"/>
      <c r="I34" s="2" t="s">
        <v>227</v>
      </c>
    </row>
    <row r="35" spans="1:9" ht="13.5">
      <c r="A35" s="24" t="s">
        <v>857</v>
      </c>
      <c r="B35" s="124"/>
      <c r="C35" s="125"/>
      <c r="D35" s="26"/>
      <c r="E35" s="33"/>
      <c r="F35" s="28"/>
      <c r="G35" s="33"/>
      <c r="H35" s="33"/>
      <c r="I35" s="31"/>
    </row>
    <row r="36" spans="1:9" ht="13.5">
      <c r="A36" s="27" t="s">
        <v>858</v>
      </c>
      <c r="B36" s="158" t="s">
        <v>826</v>
      </c>
      <c r="C36" s="159"/>
      <c r="D36" s="27" t="s">
        <v>848</v>
      </c>
      <c r="E36" s="18" t="s">
        <v>848</v>
      </c>
      <c r="F36" s="17" t="s">
        <v>853</v>
      </c>
      <c r="G36" s="18"/>
      <c r="H36" s="18"/>
      <c r="I36" s="19"/>
    </row>
    <row r="37" spans="1:9" ht="13.5">
      <c r="A37" s="27"/>
      <c r="B37" s="17" t="s">
        <v>411</v>
      </c>
      <c r="C37" s="18"/>
      <c r="D37" s="27" t="s">
        <v>549</v>
      </c>
      <c r="E37" s="18" t="s">
        <v>851</v>
      </c>
      <c r="F37" s="17" t="s">
        <v>854</v>
      </c>
      <c r="G37" s="18"/>
      <c r="H37" s="18"/>
      <c r="I37" s="19"/>
    </row>
    <row r="38" spans="1:9" ht="13.5">
      <c r="A38" s="27" t="s">
        <v>859</v>
      </c>
      <c r="B38" s="17" t="s">
        <v>416</v>
      </c>
      <c r="C38" s="18"/>
      <c r="D38" s="27" t="s">
        <v>550</v>
      </c>
      <c r="E38" s="18" t="s">
        <v>852</v>
      </c>
      <c r="F38" s="17"/>
      <c r="G38" s="18"/>
      <c r="H38" s="18"/>
      <c r="I38" s="19"/>
    </row>
    <row r="39" spans="1:9" ht="13.5">
      <c r="A39" s="27"/>
      <c r="B39" s="17"/>
      <c r="C39" s="18"/>
      <c r="D39" s="27" t="s">
        <v>228</v>
      </c>
      <c r="E39" s="18"/>
      <c r="F39" s="17"/>
      <c r="G39" s="18"/>
      <c r="H39" s="18"/>
      <c r="I39" s="19"/>
    </row>
    <row r="40" spans="1:9" ht="13.5">
      <c r="A40" s="27"/>
      <c r="B40" s="20"/>
      <c r="C40" s="21"/>
      <c r="D40" s="29" t="s">
        <v>551</v>
      </c>
      <c r="E40" s="21"/>
      <c r="F40" s="20"/>
      <c r="G40" s="21"/>
      <c r="H40" s="21"/>
      <c r="I40" s="22"/>
    </row>
    <row r="41" spans="1:9" ht="13.5">
      <c r="A41" s="27"/>
      <c r="B41" s="17" t="s">
        <v>417</v>
      </c>
      <c r="C41" s="18"/>
      <c r="D41" s="18"/>
      <c r="E41" s="18"/>
      <c r="F41" s="28"/>
      <c r="G41" s="33"/>
      <c r="H41" s="33"/>
      <c r="I41" s="26"/>
    </row>
    <row r="42" spans="1:9" ht="13.5">
      <c r="A42" s="27"/>
      <c r="B42" s="17" t="s">
        <v>438</v>
      </c>
      <c r="C42" s="18"/>
      <c r="D42" s="18"/>
      <c r="E42" s="18"/>
      <c r="F42" s="17" t="s">
        <v>198</v>
      </c>
      <c r="G42" s="18"/>
      <c r="H42" s="18"/>
      <c r="I42" s="27" t="s">
        <v>855</v>
      </c>
    </row>
    <row r="43" spans="1:9" ht="13.5">
      <c r="A43" s="27"/>
      <c r="B43" s="17" t="s">
        <v>439</v>
      </c>
      <c r="C43" s="18"/>
      <c r="D43" s="18"/>
      <c r="E43" s="18"/>
      <c r="F43" s="17"/>
      <c r="G43" s="18"/>
      <c r="H43" s="18"/>
      <c r="I43" s="27" t="s">
        <v>828</v>
      </c>
    </row>
    <row r="44" spans="1:9" ht="13.5">
      <c r="A44" s="27"/>
      <c r="B44" s="17" t="s">
        <v>440</v>
      </c>
      <c r="C44" s="18"/>
      <c r="D44" s="18"/>
      <c r="E44" s="18"/>
      <c r="F44" s="17"/>
      <c r="G44" s="18"/>
      <c r="H44" s="18"/>
      <c r="I44" s="27"/>
    </row>
    <row r="45" spans="1:9" ht="13.5">
      <c r="A45" s="27"/>
      <c r="B45" s="17" t="s">
        <v>441</v>
      </c>
      <c r="C45" s="18"/>
      <c r="D45" s="18"/>
      <c r="E45" s="18"/>
      <c r="F45" s="17" t="s">
        <v>827</v>
      </c>
      <c r="G45" s="18"/>
      <c r="H45" s="18"/>
      <c r="I45" s="27" t="s">
        <v>410</v>
      </c>
    </row>
    <row r="46" spans="1:9" ht="13.5">
      <c r="A46" s="27"/>
      <c r="B46" s="17" t="s">
        <v>442</v>
      </c>
      <c r="C46" s="18"/>
      <c r="D46" s="18"/>
      <c r="E46" s="18"/>
      <c r="F46" s="17"/>
      <c r="G46" s="18"/>
      <c r="H46" s="18"/>
      <c r="I46" s="27"/>
    </row>
    <row r="47" spans="1:9" ht="13.5">
      <c r="A47" s="27"/>
      <c r="B47" s="17" t="s">
        <v>229</v>
      </c>
      <c r="C47" s="18"/>
      <c r="D47" s="18"/>
      <c r="E47" s="18"/>
      <c r="F47" s="17"/>
      <c r="G47" s="18"/>
      <c r="H47" s="18"/>
      <c r="I47" s="27"/>
    </row>
    <row r="48" spans="1:9" ht="13.5">
      <c r="A48" s="27"/>
      <c r="B48" s="17" t="s">
        <v>142</v>
      </c>
      <c r="C48" s="18"/>
      <c r="D48" s="18"/>
      <c r="E48" s="18"/>
      <c r="F48" s="17"/>
      <c r="G48" s="18"/>
      <c r="H48" s="18"/>
      <c r="I48" s="27"/>
    </row>
    <row r="49" spans="1:9" ht="13.5">
      <c r="A49" s="27"/>
      <c r="B49" s="17"/>
      <c r="C49" s="18"/>
      <c r="D49" s="18"/>
      <c r="E49" s="18"/>
      <c r="F49" s="17"/>
      <c r="G49" s="18"/>
      <c r="H49" s="18"/>
      <c r="I49" s="27"/>
    </row>
    <row r="50" spans="1:9" ht="13.5">
      <c r="A50" s="27"/>
      <c r="B50" s="17"/>
      <c r="C50" s="18"/>
      <c r="D50" s="18"/>
      <c r="E50" s="18"/>
      <c r="F50" s="17"/>
      <c r="G50" s="18"/>
      <c r="H50" s="18"/>
      <c r="I50" s="27"/>
    </row>
    <row r="51" spans="1:9" ht="13.5">
      <c r="A51" s="27"/>
      <c r="B51" s="17"/>
      <c r="C51" s="18"/>
      <c r="D51" s="18"/>
      <c r="E51" s="18"/>
      <c r="F51" s="17"/>
      <c r="G51" s="18"/>
      <c r="H51" s="18"/>
      <c r="I51" s="27"/>
    </row>
    <row r="52" spans="1:9" ht="13.5">
      <c r="A52" s="27"/>
      <c r="B52" s="17"/>
      <c r="C52" s="18"/>
      <c r="D52" s="18"/>
      <c r="E52" s="18"/>
      <c r="F52" s="17"/>
      <c r="G52" s="18"/>
      <c r="H52" s="18"/>
      <c r="I52" s="27"/>
    </row>
    <row r="53" spans="1:9" ht="13.5">
      <c r="A53" s="27"/>
      <c r="B53" s="17"/>
      <c r="C53" s="18"/>
      <c r="D53" s="18"/>
      <c r="E53" s="18"/>
      <c r="F53" s="17"/>
      <c r="G53" s="18"/>
      <c r="H53" s="18"/>
      <c r="I53" s="27"/>
    </row>
    <row r="54" spans="1:9" ht="13.5">
      <c r="A54" s="27"/>
      <c r="B54" s="17"/>
      <c r="C54" s="18"/>
      <c r="D54" s="18"/>
      <c r="E54" s="18"/>
      <c r="F54" s="17"/>
      <c r="G54" s="18"/>
      <c r="H54" s="18"/>
      <c r="I54" s="27"/>
    </row>
    <row r="55" spans="1:9" ht="13.5">
      <c r="A55" s="27"/>
      <c r="B55" s="17"/>
      <c r="C55" s="18"/>
      <c r="D55" s="18"/>
      <c r="E55" s="18"/>
      <c r="F55" s="17"/>
      <c r="G55" s="18"/>
      <c r="H55" s="19"/>
      <c r="I55" s="27"/>
    </row>
    <row r="56" spans="1:9" ht="13.5">
      <c r="A56" s="27"/>
      <c r="B56" s="17"/>
      <c r="C56" s="18"/>
      <c r="D56" s="18"/>
      <c r="E56" s="18"/>
      <c r="F56" s="17"/>
      <c r="G56" s="18"/>
      <c r="H56" s="18"/>
      <c r="I56" s="27"/>
    </row>
    <row r="57" spans="1:9" ht="13.5">
      <c r="A57" s="27"/>
      <c r="B57" s="17"/>
      <c r="C57" s="18"/>
      <c r="D57" s="18"/>
      <c r="E57" s="18"/>
      <c r="F57" s="17"/>
      <c r="G57" s="18"/>
      <c r="H57" s="18"/>
      <c r="I57" s="27"/>
    </row>
    <row r="58" spans="1:9" ht="13.5">
      <c r="A58" s="27"/>
      <c r="B58" s="17"/>
      <c r="C58" s="18"/>
      <c r="D58" s="18"/>
      <c r="E58" s="18"/>
      <c r="F58" s="17"/>
      <c r="G58" s="21"/>
      <c r="H58" s="18"/>
      <c r="I58" s="29"/>
    </row>
    <row r="59" spans="1:9" ht="13.5">
      <c r="A59" s="27"/>
      <c r="B59" s="26" t="s">
        <v>862</v>
      </c>
      <c r="C59" s="2" t="s">
        <v>230</v>
      </c>
      <c r="D59" s="2" t="s">
        <v>231</v>
      </c>
      <c r="E59" s="2" t="s">
        <v>232</v>
      </c>
      <c r="F59" s="112" t="s">
        <v>233</v>
      </c>
      <c r="G59" s="113"/>
      <c r="H59" s="114"/>
      <c r="I59" s="2" t="s">
        <v>234</v>
      </c>
    </row>
    <row r="60" spans="1:9" ht="13.5">
      <c r="A60" s="27"/>
      <c r="B60" s="27" t="s">
        <v>492</v>
      </c>
      <c r="C60" s="4" t="s">
        <v>864</v>
      </c>
      <c r="D60" s="4" t="s">
        <v>865</v>
      </c>
      <c r="E60" s="4" t="s">
        <v>863</v>
      </c>
      <c r="F60" s="4" t="s">
        <v>866</v>
      </c>
      <c r="G60" s="4"/>
      <c r="H60" s="4"/>
      <c r="I60" s="4" t="s">
        <v>867</v>
      </c>
    </row>
    <row r="61" spans="1:9" ht="13.5">
      <c r="A61" s="27"/>
      <c r="B61" s="30"/>
      <c r="C61" s="17" t="s">
        <v>503</v>
      </c>
      <c r="D61" s="18"/>
      <c r="E61" s="18"/>
      <c r="F61" s="28"/>
      <c r="G61" s="33"/>
      <c r="H61" s="31"/>
      <c r="I61" s="31"/>
    </row>
    <row r="62" spans="1:9" ht="13.5">
      <c r="A62" s="27"/>
      <c r="B62" s="27"/>
      <c r="C62" s="17" t="s">
        <v>709</v>
      </c>
      <c r="D62" s="18"/>
      <c r="E62" s="18"/>
      <c r="F62" s="17" t="s">
        <v>198</v>
      </c>
      <c r="G62" s="18"/>
      <c r="H62" s="19"/>
      <c r="I62" s="19" t="s">
        <v>855</v>
      </c>
    </row>
    <row r="63" spans="1:9" ht="13.5">
      <c r="A63" s="27"/>
      <c r="B63" s="56"/>
      <c r="C63" s="17" t="s">
        <v>710</v>
      </c>
      <c r="D63" s="18"/>
      <c r="E63" s="18"/>
      <c r="F63" s="17"/>
      <c r="G63" s="18"/>
      <c r="H63" s="19"/>
      <c r="I63" s="19" t="s">
        <v>828</v>
      </c>
    </row>
    <row r="64" spans="1:9" ht="13.5">
      <c r="A64" s="27"/>
      <c r="B64" s="27" t="s">
        <v>856</v>
      </c>
      <c r="C64" s="17" t="s">
        <v>711</v>
      </c>
      <c r="D64" s="18"/>
      <c r="E64" s="18"/>
      <c r="F64" s="17"/>
      <c r="G64" s="18"/>
      <c r="H64" s="19"/>
      <c r="I64" s="19"/>
    </row>
    <row r="65" spans="1:9" ht="13.5">
      <c r="A65" s="27"/>
      <c r="B65" s="56" t="s">
        <v>235</v>
      </c>
      <c r="C65" s="17" t="s">
        <v>236</v>
      </c>
      <c r="D65" s="18"/>
      <c r="E65" s="18"/>
      <c r="F65" s="17" t="s">
        <v>827</v>
      </c>
      <c r="G65" s="18"/>
      <c r="H65" s="19"/>
      <c r="I65" s="27" t="s">
        <v>410</v>
      </c>
    </row>
    <row r="66" spans="1:9" ht="13.5">
      <c r="A66" s="27"/>
      <c r="B66" s="27" t="s">
        <v>901</v>
      </c>
      <c r="C66" s="17" t="s">
        <v>483</v>
      </c>
      <c r="D66" s="18"/>
      <c r="E66" s="18"/>
      <c r="F66" s="17"/>
      <c r="G66" s="18"/>
      <c r="H66" s="19"/>
      <c r="I66" s="19"/>
    </row>
    <row r="67" spans="1:9" ht="13.5">
      <c r="A67" s="27"/>
      <c r="B67" s="27"/>
      <c r="C67" s="18" t="s">
        <v>488</v>
      </c>
      <c r="D67" s="18"/>
      <c r="E67" s="18"/>
      <c r="F67" s="17"/>
      <c r="G67" s="18"/>
      <c r="H67" s="19"/>
      <c r="I67" s="19"/>
    </row>
    <row r="68" spans="1:9" ht="13.5">
      <c r="A68" s="27"/>
      <c r="B68" s="27"/>
      <c r="C68" s="17" t="s">
        <v>141</v>
      </c>
      <c r="D68" s="18"/>
      <c r="E68" s="18"/>
      <c r="F68" s="17"/>
      <c r="G68" s="18"/>
      <c r="H68" s="19"/>
      <c r="I68" s="19"/>
    </row>
    <row r="69" spans="1:9" ht="13.5">
      <c r="A69" s="27"/>
      <c r="B69" s="27"/>
      <c r="C69" s="17" t="s">
        <v>229</v>
      </c>
      <c r="D69" s="18"/>
      <c r="E69" s="18"/>
      <c r="F69" s="17"/>
      <c r="G69" s="18"/>
      <c r="H69" s="19"/>
      <c r="I69" s="19"/>
    </row>
    <row r="70" spans="1:9" ht="13.5">
      <c r="A70" s="27"/>
      <c r="B70" s="27"/>
      <c r="C70" s="17" t="s">
        <v>142</v>
      </c>
      <c r="D70" s="18"/>
      <c r="E70" s="18"/>
      <c r="F70" s="17"/>
      <c r="G70" s="18"/>
      <c r="H70" s="19"/>
      <c r="I70" s="19"/>
    </row>
    <row r="71" spans="1:9" ht="13.5">
      <c r="A71" s="27"/>
      <c r="B71" s="27"/>
      <c r="C71" s="17"/>
      <c r="D71" s="18"/>
      <c r="E71" s="18"/>
      <c r="F71" s="17"/>
      <c r="G71" s="18"/>
      <c r="H71" s="19"/>
      <c r="I71" s="19"/>
    </row>
    <row r="72" spans="1:9" ht="13.5">
      <c r="A72" s="27"/>
      <c r="B72" s="27"/>
      <c r="C72" s="17"/>
      <c r="D72" s="18"/>
      <c r="E72" s="18"/>
      <c r="F72" s="17"/>
      <c r="G72" s="18"/>
      <c r="H72" s="19"/>
      <c r="I72" s="19"/>
    </row>
    <row r="73" spans="1:9" ht="13.5">
      <c r="A73" s="27"/>
      <c r="B73" s="27"/>
      <c r="C73" s="17"/>
      <c r="D73" s="18"/>
      <c r="E73" s="18"/>
      <c r="F73" s="17"/>
      <c r="G73" s="18"/>
      <c r="H73" s="19"/>
      <c r="I73" s="19"/>
    </row>
    <row r="74" spans="1:9" ht="13.5">
      <c r="A74" s="27"/>
      <c r="B74" s="27"/>
      <c r="C74" s="17"/>
      <c r="D74" s="18"/>
      <c r="E74" s="18"/>
      <c r="F74" s="17"/>
      <c r="G74" s="18"/>
      <c r="H74" s="19"/>
      <c r="I74" s="19"/>
    </row>
    <row r="75" spans="1:9" ht="13.5">
      <c r="A75" s="27"/>
      <c r="B75" s="27"/>
      <c r="C75" s="17" t="s">
        <v>204</v>
      </c>
      <c r="D75" s="18" t="s">
        <v>237</v>
      </c>
      <c r="E75" s="18"/>
      <c r="F75" s="17"/>
      <c r="G75" s="18"/>
      <c r="H75" s="19"/>
      <c r="I75" s="19"/>
    </row>
    <row r="76" spans="1:9" ht="13.5">
      <c r="A76" s="27"/>
      <c r="B76" s="27"/>
      <c r="C76" s="17" t="s">
        <v>205</v>
      </c>
      <c r="D76" s="18" t="s">
        <v>238</v>
      </c>
      <c r="E76" s="18"/>
      <c r="F76" s="17"/>
      <c r="G76" s="18"/>
      <c r="H76" s="19"/>
      <c r="I76" s="19"/>
    </row>
    <row r="77" spans="1:9" ht="13.5">
      <c r="A77" s="27"/>
      <c r="B77" s="27"/>
      <c r="C77" s="17" t="s">
        <v>144</v>
      </c>
      <c r="D77" s="18" t="s">
        <v>239</v>
      </c>
      <c r="E77" s="18"/>
      <c r="F77" s="17"/>
      <c r="G77" s="18"/>
      <c r="H77" s="19"/>
      <c r="I77" s="19"/>
    </row>
    <row r="78" spans="1:9" ht="13.5">
      <c r="A78" s="27"/>
      <c r="B78" s="27"/>
      <c r="C78" s="17" t="s">
        <v>145</v>
      </c>
      <c r="D78" s="18" t="s">
        <v>240</v>
      </c>
      <c r="E78" s="18"/>
      <c r="F78" s="17"/>
      <c r="G78" s="18"/>
      <c r="H78" s="19"/>
      <c r="I78" s="19"/>
    </row>
    <row r="79" spans="1:9" ht="13.5">
      <c r="A79" s="27"/>
      <c r="B79" s="27"/>
      <c r="C79" s="17"/>
      <c r="D79" s="18"/>
      <c r="E79" s="18"/>
      <c r="F79" s="17"/>
      <c r="G79" s="18"/>
      <c r="H79" s="19"/>
      <c r="I79" s="19"/>
    </row>
    <row r="80" spans="1:9" ht="13.5">
      <c r="A80" s="27"/>
      <c r="B80" s="27"/>
      <c r="C80" s="17"/>
      <c r="D80" s="18"/>
      <c r="E80" s="18"/>
      <c r="F80" s="17"/>
      <c r="G80" s="18"/>
      <c r="H80" s="19"/>
      <c r="I80" s="19"/>
    </row>
    <row r="81" spans="1:9" ht="13.5">
      <c r="A81" s="27"/>
      <c r="B81" s="27"/>
      <c r="C81" s="17"/>
      <c r="D81" s="18"/>
      <c r="E81" s="18"/>
      <c r="F81" s="17"/>
      <c r="G81" s="18"/>
      <c r="H81" s="19"/>
      <c r="I81" s="19"/>
    </row>
    <row r="82" spans="1:9" ht="13.5">
      <c r="A82" s="27"/>
      <c r="B82" s="27"/>
      <c r="C82" s="17"/>
      <c r="D82" s="18"/>
      <c r="E82" s="18"/>
      <c r="F82" s="17"/>
      <c r="G82" s="18"/>
      <c r="H82" s="19"/>
      <c r="I82" s="19"/>
    </row>
    <row r="83" spans="1:9" ht="13.5">
      <c r="A83" s="27"/>
      <c r="B83" s="27"/>
      <c r="C83" s="17"/>
      <c r="D83" s="18"/>
      <c r="E83" s="18"/>
      <c r="F83" s="17"/>
      <c r="G83" s="18"/>
      <c r="H83" s="19"/>
      <c r="I83" s="19"/>
    </row>
    <row r="84" spans="1:9" ht="13.5">
      <c r="A84" s="27"/>
      <c r="B84" s="27"/>
      <c r="C84" s="17"/>
      <c r="D84" s="18"/>
      <c r="E84" s="18"/>
      <c r="F84" s="17"/>
      <c r="G84" s="18"/>
      <c r="H84" s="19"/>
      <c r="I84" s="19"/>
    </row>
    <row r="85" spans="1:9" ht="13.5">
      <c r="A85" s="29"/>
      <c r="B85" s="29"/>
      <c r="C85" s="20"/>
      <c r="D85" s="21"/>
      <c r="E85" s="21"/>
      <c r="F85" s="20"/>
      <c r="G85" s="21"/>
      <c r="H85" s="22"/>
      <c r="I85" s="22"/>
    </row>
    <row r="86" spans="1:9" ht="13.5">
      <c r="A86" s="1" t="s">
        <v>460</v>
      </c>
      <c r="I86" s="37" t="s">
        <v>656</v>
      </c>
    </row>
    <row r="87" spans="1:9" ht="13.5">
      <c r="A87" s="2" t="s">
        <v>165</v>
      </c>
      <c r="B87" s="2" t="s">
        <v>445</v>
      </c>
      <c r="C87" s="40" t="s">
        <v>241</v>
      </c>
      <c r="D87" s="2" t="s">
        <v>242</v>
      </c>
      <c r="E87" s="2" t="s">
        <v>243</v>
      </c>
      <c r="F87" s="112" t="s">
        <v>244</v>
      </c>
      <c r="G87" s="113"/>
      <c r="H87" s="114"/>
      <c r="I87" s="2" t="s">
        <v>245</v>
      </c>
    </row>
    <row r="88" spans="1:9" ht="13.5">
      <c r="A88" s="24" t="s">
        <v>857</v>
      </c>
      <c r="B88" s="46" t="s">
        <v>498</v>
      </c>
      <c r="C88" s="6"/>
      <c r="D88" s="31"/>
      <c r="E88" s="33"/>
      <c r="F88" s="28"/>
      <c r="G88" s="33"/>
      <c r="H88" s="33"/>
      <c r="I88" s="26"/>
    </row>
    <row r="89" spans="1:9" ht="13.5">
      <c r="A89" s="27" t="s">
        <v>443</v>
      </c>
      <c r="B89" s="27" t="s">
        <v>499</v>
      </c>
      <c r="C89" s="164" t="s">
        <v>605</v>
      </c>
      <c r="D89" s="168"/>
      <c r="E89" s="19" t="s">
        <v>886</v>
      </c>
      <c r="F89" s="17" t="s">
        <v>872</v>
      </c>
      <c r="G89" s="18"/>
      <c r="H89" s="18"/>
      <c r="I89" s="27" t="s">
        <v>872</v>
      </c>
    </row>
    <row r="90" spans="1:9" ht="13.5">
      <c r="A90" s="27"/>
      <c r="B90" s="27"/>
      <c r="C90" s="164" t="s">
        <v>606</v>
      </c>
      <c r="D90" s="168"/>
      <c r="E90" s="19" t="s">
        <v>887</v>
      </c>
      <c r="F90" s="17" t="s">
        <v>1008</v>
      </c>
      <c r="G90" s="18"/>
      <c r="H90" s="18"/>
      <c r="I90" s="27" t="s">
        <v>1010</v>
      </c>
    </row>
    <row r="91" spans="1:9" ht="13.5">
      <c r="A91" s="27"/>
      <c r="B91" s="27"/>
      <c r="C91" s="164" t="s">
        <v>493</v>
      </c>
      <c r="D91" s="168"/>
      <c r="E91" s="19" t="s">
        <v>246</v>
      </c>
      <c r="F91" s="17" t="s">
        <v>1009</v>
      </c>
      <c r="G91" s="18"/>
      <c r="H91" s="18"/>
      <c r="I91" s="27"/>
    </row>
    <row r="92" spans="1:9" ht="13.5">
      <c r="A92" s="27" t="s">
        <v>868</v>
      </c>
      <c r="B92" s="27"/>
      <c r="C92" s="174"/>
      <c r="D92" s="175"/>
      <c r="E92" s="29"/>
      <c r="F92" s="17"/>
      <c r="G92" s="18"/>
      <c r="H92" s="18"/>
      <c r="I92" s="27"/>
    </row>
    <row r="93" spans="1:9" ht="13.5">
      <c r="A93" s="27"/>
      <c r="B93" s="27"/>
      <c r="C93" s="17" t="s">
        <v>503</v>
      </c>
      <c r="D93" s="18"/>
      <c r="E93" s="18"/>
      <c r="F93" s="28"/>
      <c r="G93" s="33"/>
      <c r="H93" s="33"/>
      <c r="I93" s="26"/>
    </row>
    <row r="94" spans="1:9" ht="13.5">
      <c r="A94" s="27"/>
      <c r="B94" s="27"/>
      <c r="C94" s="17" t="s">
        <v>500</v>
      </c>
      <c r="D94" s="18"/>
      <c r="E94" s="18"/>
      <c r="F94" s="17" t="s">
        <v>198</v>
      </c>
      <c r="G94" s="18"/>
      <c r="H94" s="18"/>
      <c r="I94" s="27" t="s">
        <v>855</v>
      </c>
    </row>
    <row r="95" spans="1:9" ht="13.5">
      <c r="A95" s="27"/>
      <c r="B95" s="27"/>
      <c r="C95" s="17" t="s">
        <v>364</v>
      </c>
      <c r="D95" s="18"/>
      <c r="E95" s="18"/>
      <c r="F95" s="17"/>
      <c r="G95" s="18"/>
      <c r="H95" s="18"/>
      <c r="I95" s="27" t="s">
        <v>201</v>
      </c>
    </row>
    <row r="96" spans="1:9" ht="13.5">
      <c r="A96" s="27"/>
      <c r="B96" s="27"/>
      <c r="C96" s="17" t="s">
        <v>501</v>
      </c>
      <c r="D96" s="18"/>
      <c r="E96" s="18"/>
      <c r="F96" s="17"/>
      <c r="G96" s="18"/>
      <c r="H96" s="18"/>
      <c r="I96" s="27"/>
    </row>
    <row r="97" spans="1:9" ht="13.5">
      <c r="A97" s="27"/>
      <c r="B97" s="27"/>
      <c r="C97" s="17" t="s">
        <v>502</v>
      </c>
      <c r="D97" s="18"/>
      <c r="E97" s="18"/>
      <c r="F97" s="17" t="s">
        <v>827</v>
      </c>
      <c r="G97" s="18"/>
      <c r="H97" s="19"/>
      <c r="I97" s="27" t="s">
        <v>410</v>
      </c>
    </row>
    <row r="98" spans="1:9" ht="13.5">
      <c r="A98" s="27"/>
      <c r="B98" s="27"/>
      <c r="C98" s="17" t="s">
        <v>1052</v>
      </c>
      <c r="D98" s="18"/>
      <c r="E98" s="18"/>
      <c r="F98" s="17"/>
      <c r="G98" s="18"/>
      <c r="H98" s="18"/>
      <c r="I98" s="27"/>
    </row>
    <row r="99" spans="1:9" ht="13.5">
      <c r="A99" s="27"/>
      <c r="B99" s="27"/>
      <c r="C99" s="17" t="s">
        <v>1053</v>
      </c>
      <c r="D99" s="18"/>
      <c r="E99" s="18"/>
      <c r="F99" s="17"/>
      <c r="G99" s="18"/>
      <c r="H99" s="18"/>
      <c r="I99" s="27"/>
    </row>
    <row r="100" spans="1:9" ht="13.5">
      <c r="A100" s="27"/>
      <c r="B100" s="27"/>
      <c r="C100" s="17" t="s">
        <v>1054</v>
      </c>
      <c r="D100" s="18"/>
      <c r="E100" s="18"/>
      <c r="F100" s="17"/>
      <c r="G100" s="18"/>
      <c r="H100" s="18"/>
      <c r="I100" s="27"/>
    </row>
    <row r="101" spans="1:9" ht="13.5">
      <c r="A101" s="27"/>
      <c r="B101" s="27"/>
      <c r="C101" s="17" t="s">
        <v>1055</v>
      </c>
      <c r="D101" s="18"/>
      <c r="E101" s="18"/>
      <c r="F101" s="17"/>
      <c r="G101" s="18"/>
      <c r="H101" s="18"/>
      <c r="I101" s="27"/>
    </row>
    <row r="102" spans="1:9" ht="13.5">
      <c r="A102" s="27"/>
      <c r="B102" s="27"/>
      <c r="C102" s="17" t="s">
        <v>1056</v>
      </c>
      <c r="D102" s="18"/>
      <c r="E102" s="18"/>
      <c r="F102" s="17"/>
      <c r="G102" s="18"/>
      <c r="H102" s="18"/>
      <c r="I102" s="27"/>
    </row>
    <row r="103" spans="1:9" ht="13.5">
      <c r="A103" s="27"/>
      <c r="B103" s="27"/>
      <c r="C103" s="17" t="s">
        <v>1057</v>
      </c>
      <c r="D103" s="18"/>
      <c r="E103" s="18"/>
      <c r="F103" s="17"/>
      <c r="G103" s="18"/>
      <c r="H103" s="18"/>
      <c r="I103" s="27"/>
    </row>
    <row r="104" spans="1:9" ht="13.5">
      <c r="A104" s="27"/>
      <c r="B104" s="27"/>
      <c r="C104" s="18" t="s">
        <v>1058</v>
      </c>
      <c r="D104" s="18"/>
      <c r="E104" s="18"/>
      <c r="F104" s="17"/>
      <c r="G104" s="18"/>
      <c r="H104" s="18"/>
      <c r="I104" s="27"/>
    </row>
    <row r="105" spans="1:9" ht="13.5">
      <c r="A105" s="27"/>
      <c r="B105" s="27"/>
      <c r="C105" s="18" t="s">
        <v>1059</v>
      </c>
      <c r="D105" s="18"/>
      <c r="E105" s="18"/>
      <c r="F105" s="17"/>
      <c r="G105" s="18"/>
      <c r="H105" s="18"/>
      <c r="I105" s="27"/>
    </row>
    <row r="106" spans="1:9" ht="13.5">
      <c r="A106" s="27"/>
      <c r="B106" s="27"/>
      <c r="C106" s="18" t="s">
        <v>1060</v>
      </c>
      <c r="D106" s="18"/>
      <c r="E106" s="18"/>
      <c r="F106" s="17"/>
      <c r="G106" s="18"/>
      <c r="H106" s="18"/>
      <c r="I106" s="27"/>
    </row>
    <row r="107" spans="1:9" ht="13.5">
      <c r="A107" s="27"/>
      <c r="B107" s="27"/>
      <c r="C107" s="18" t="s">
        <v>1061</v>
      </c>
      <c r="D107" s="18"/>
      <c r="E107" s="18"/>
      <c r="F107" s="17"/>
      <c r="G107" s="18"/>
      <c r="H107" s="18"/>
      <c r="I107" s="27"/>
    </row>
    <row r="108" spans="1:9" ht="13.5">
      <c r="A108" s="27"/>
      <c r="B108" s="27"/>
      <c r="C108" s="18" t="s">
        <v>214</v>
      </c>
      <c r="D108" s="18"/>
      <c r="E108" s="18"/>
      <c r="F108" s="17"/>
      <c r="G108" s="18"/>
      <c r="H108" s="18"/>
      <c r="I108" s="27"/>
    </row>
    <row r="109" spans="1:9" ht="13.5">
      <c r="A109" s="27"/>
      <c r="B109" s="27"/>
      <c r="C109" s="18" t="s">
        <v>216</v>
      </c>
      <c r="D109" s="18"/>
      <c r="E109" s="18"/>
      <c r="F109" s="17"/>
      <c r="G109" s="18"/>
      <c r="H109" s="18"/>
      <c r="I109" s="27"/>
    </row>
    <row r="110" spans="1:9" ht="13.5">
      <c r="A110" s="27"/>
      <c r="B110" s="27"/>
      <c r="C110" s="18" t="s">
        <v>215</v>
      </c>
      <c r="D110" s="18"/>
      <c r="E110" s="18"/>
      <c r="F110" s="17"/>
      <c r="G110" s="18"/>
      <c r="H110" s="18"/>
      <c r="I110" s="27"/>
    </row>
    <row r="111" spans="1:9" ht="13.5">
      <c r="A111" s="27"/>
      <c r="B111" s="27"/>
      <c r="C111" s="18"/>
      <c r="D111" s="18"/>
      <c r="E111" s="18"/>
      <c r="F111" s="17"/>
      <c r="G111" s="18"/>
      <c r="H111" s="18"/>
      <c r="I111" s="27"/>
    </row>
    <row r="112" spans="1:9" ht="13.5">
      <c r="A112" s="27"/>
      <c r="B112" s="27"/>
      <c r="C112" s="18" t="s">
        <v>1062</v>
      </c>
      <c r="D112" s="18"/>
      <c r="E112" s="18"/>
      <c r="F112" s="17"/>
      <c r="G112" s="18"/>
      <c r="H112" s="18"/>
      <c r="I112" s="27"/>
    </row>
    <row r="113" spans="1:9" ht="13.5">
      <c r="A113" s="27"/>
      <c r="B113" s="27"/>
      <c r="C113" s="18" t="s">
        <v>200</v>
      </c>
      <c r="D113" s="18"/>
      <c r="E113" s="18"/>
      <c r="F113" s="17"/>
      <c r="G113" s="18"/>
      <c r="H113" s="18"/>
      <c r="I113" s="27"/>
    </row>
    <row r="114" spans="1:9" ht="13.5">
      <c r="A114" s="27"/>
      <c r="B114" s="27"/>
      <c r="C114" s="18" t="s">
        <v>767</v>
      </c>
      <c r="D114" s="18"/>
      <c r="E114" s="18"/>
      <c r="F114" s="17"/>
      <c r="G114" s="18"/>
      <c r="H114" s="18"/>
      <c r="I114" s="27"/>
    </row>
    <row r="115" spans="1:9" ht="13.5">
      <c r="A115" s="27"/>
      <c r="B115" s="27"/>
      <c r="C115" s="18" t="s">
        <v>766</v>
      </c>
      <c r="D115" s="18"/>
      <c r="E115" s="18"/>
      <c r="F115" s="17"/>
      <c r="G115" s="18"/>
      <c r="H115" s="18"/>
      <c r="I115" s="27"/>
    </row>
    <row r="116" spans="1:9" ht="13.5">
      <c r="A116" s="27"/>
      <c r="B116" s="27"/>
      <c r="C116" s="18"/>
      <c r="D116" s="18"/>
      <c r="E116" s="18"/>
      <c r="F116" s="17"/>
      <c r="G116" s="18"/>
      <c r="H116" s="18"/>
      <c r="I116" s="27"/>
    </row>
    <row r="117" spans="1:9" ht="13.5">
      <c r="A117" s="27"/>
      <c r="B117" s="27"/>
      <c r="C117" s="18" t="s">
        <v>1064</v>
      </c>
      <c r="D117" s="18"/>
      <c r="E117" s="18"/>
      <c r="F117" s="17"/>
      <c r="G117" s="18"/>
      <c r="H117" s="18"/>
      <c r="I117" s="27"/>
    </row>
    <row r="118" spans="1:9" ht="13.5">
      <c r="A118" s="27"/>
      <c r="B118" s="27"/>
      <c r="C118" s="18" t="s">
        <v>366</v>
      </c>
      <c r="D118" s="18"/>
      <c r="E118" s="18"/>
      <c r="F118" s="17"/>
      <c r="G118" s="18"/>
      <c r="H118" s="18"/>
      <c r="I118" s="27"/>
    </row>
    <row r="119" spans="1:9" ht="13.5">
      <c r="A119" s="27"/>
      <c r="B119" s="27"/>
      <c r="C119" s="18" t="s">
        <v>1016</v>
      </c>
      <c r="D119" s="18"/>
      <c r="E119" s="18"/>
      <c r="F119" s="17"/>
      <c r="G119" s="18"/>
      <c r="H119" s="18"/>
      <c r="I119" s="27"/>
    </row>
    <row r="120" spans="1:9" ht="13.5">
      <c r="A120" s="27"/>
      <c r="B120" s="27"/>
      <c r="C120" s="18"/>
      <c r="D120" s="18"/>
      <c r="E120" s="18"/>
      <c r="F120" s="17"/>
      <c r="G120" s="18"/>
      <c r="H120" s="18"/>
      <c r="I120" s="27"/>
    </row>
    <row r="121" spans="1:9" ht="13.5">
      <c r="A121" s="27"/>
      <c r="B121" s="27"/>
      <c r="C121" s="18" t="s">
        <v>1065</v>
      </c>
      <c r="D121" s="18"/>
      <c r="E121" s="18"/>
      <c r="F121" s="17"/>
      <c r="G121" s="18"/>
      <c r="H121" s="18"/>
      <c r="I121" s="27"/>
    </row>
    <row r="122" spans="1:9" ht="13.5">
      <c r="A122" s="27"/>
      <c r="B122" s="27"/>
      <c r="C122" s="18"/>
      <c r="D122" s="18"/>
      <c r="E122" s="18"/>
      <c r="F122" s="17"/>
      <c r="G122" s="18"/>
      <c r="H122" s="18"/>
      <c r="I122" s="29"/>
    </row>
    <row r="123" spans="1:9" ht="13.5">
      <c r="A123" s="45" t="s">
        <v>247</v>
      </c>
      <c r="B123" s="45" t="s">
        <v>498</v>
      </c>
      <c r="C123" s="2" t="s">
        <v>444</v>
      </c>
      <c r="D123" s="2" t="s">
        <v>248</v>
      </c>
      <c r="E123" s="2" t="s">
        <v>249</v>
      </c>
      <c r="F123" s="171" t="s">
        <v>250</v>
      </c>
      <c r="G123" s="172"/>
      <c r="H123" s="172"/>
      <c r="I123" s="173"/>
    </row>
    <row r="124" spans="1:9" ht="13.5">
      <c r="A124" s="42"/>
      <c r="B124" s="27" t="s">
        <v>499</v>
      </c>
      <c r="C124" s="108" t="s">
        <v>924</v>
      </c>
      <c r="D124" s="110"/>
      <c r="E124" s="4" t="s">
        <v>920</v>
      </c>
      <c r="F124" s="108" t="s">
        <v>925</v>
      </c>
      <c r="G124" s="109"/>
      <c r="H124" s="109"/>
      <c r="I124" s="110"/>
    </row>
    <row r="125" spans="1:9" ht="13.5">
      <c r="A125" s="27"/>
      <c r="B125" s="46"/>
      <c r="C125" s="17" t="s">
        <v>529</v>
      </c>
      <c r="D125" s="47"/>
      <c r="E125" s="18" t="s">
        <v>927</v>
      </c>
      <c r="F125" s="18"/>
      <c r="G125" s="18"/>
      <c r="H125" s="18"/>
      <c r="I125" s="31"/>
    </row>
    <row r="126" spans="1:9" ht="13.5">
      <c r="A126" s="27"/>
      <c r="B126" s="27"/>
      <c r="C126" s="17" t="s">
        <v>530</v>
      </c>
      <c r="D126" s="48"/>
      <c r="E126" s="18" t="s">
        <v>55</v>
      </c>
      <c r="F126" s="18"/>
      <c r="G126" s="18"/>
      <c r="H126" s="18"/>
      <c r="I126" s="19"/>
    </row>
    <row r="127" spans="1:9" ht="13.5">
      <c r="A127" s="27"/>
      <c r="B127" s="27"/>
      <c r="C127" s="17" t="s">
        <v>531</v>
      </c>
      <c r="D127" s="48"/>
      <c r="E127" s="18" t="s">
        <v>56</v>
      </c>
      <c r="F127" s="18"/>
      <c r="G127" s="18"/>
      <c r="H127" s="18"/>
      <c r="I127" s="19"/>
    </row>
    <row r="128" spans="1:9" ht="13.5">
      <c r="A128" s="27"/>
      <c r="B128" s="27"/>
      <c r="C128" s="17" t="s">
        <v>251</v>
      </c>
      <c r="D128" s="18"/>
      <c r="E128" s="18" t="s">
        <v>54</v>
      </c>
      <c r="F128" s="18"/>
      <c r="G128" s="18"/>
      <c r="H128" s="18"/>
      <c r="I128" s="19"/>
    </row>
    <row r="129" spans="1:9" ht="13.5">
      <c r="A129" s="27"/>
      <c r="B129" s="27"/>
      <c r="C129" s="17" t="s">
        <v>532</v>
      </c>
      <c r="D129" s="18"/>
      <c r="E129" s="18"/>
      <c r="F129" s="18"/>
      <c r="G129" s="18"/>
      <c r="H129" s="18"/>
      <c r="I129" s="19"/>
    </row>
    <row r="130" spans="1:9" ht="13.5">
      <c r="A130" s="29"/>
      <c r="B130" s="29"/>
      <c r="C130" s="20" t="s">
        <v>167</v>
      </c>
      <c r="D130" s="21"/>
      <c r="E130" s="21"/>
      <c r="F130" s="21"/>
      <c r="G130" s="21"/>
      <c r="H130" s="21"/>
      <c r="I130" s="22"/>
    </row>
    <row r="131" spans="1:9" ht="13.5">
      <c r="A131" s="1" t="s">
        <v>461</v>
      </c>
      <c r="I131" s="37" t="s">
        <v>656</v>
      </c>
    </row>
    <row r="132" spans="1:9" ht="13.5">
      <c r="A132" s="2" t="s">
        <v>165</v>
      </c>
      <c r="B132" s="2" t="s">
        <v>445</v>
      </c>
      <c r="C132" s="40" t="s">
        <v>241</v>
      </c>
      <c r="D132" s="2" t="s">
        <v>242</v>
      </c>
      <c r="E132" s="2" t="s">
        <v>243</v>
      </c>
      <c r="F132" s="112" t="s">
        <v>244</v>
      </c>
      <c r="G132" s="113"/>
      <c r="H132" s="114"/>
      <c r="I132" s="2" t="s">
        <v>245</v>
      </c>
    </row>
    <row r="133" spans="1:9" ht="13.5">
      <c r="A133" s="24" t="s">
        <v>857</v>
      </c>
      <c r="B133" s="46" t="s">
        <v>1066</v>
      </c>
      <c r="C133" s="6"/>
      <c r="D133" s="31"/>
      <c r="E133" s="33"/>
      <c r="F133" s="28"/>
      <c r="G133" s="33"/>
      <c r="H133" s="33"/>
      <c r="I133" s="26"/>
    </row>
    <row r="134" spans="1:9" ht="13.5" customHeight="1">
      <c r="A134" s="27" t="s">
        <v>443</v>
      </c>
      <c r="B134" s="46" t="s">
        <v>1067</v>
      </c>
      <c r="C134" s="164" t="s">
        <v>605</v>
      </c>
      <c r="D134" s="168"/>
      <c r="E134" s="18" t="s">
        <v>886</v>
      </c>
      <c r="F134" s="17" t="s">
        <v>872</v>
      </c>
      <c r="G134" s="18"/>
      <c r="H134" s="18"/>
      <c r="I134" s="27" t="s">
        <v>872</v>
      </c>
    </row>
    <row r="135" spans="1:9" ht="13.5">
      <c r="A135" s="27"/>
      <c r="B135" s="46" t="s">
        <v>1068</v>
      </c>
      <c r="C135" s="164" t="s">
        <v>606</v>
      </c>
      <c r="D135" s="168"/>
      <c r="E135" s="18" t="s">
        <v>887</v>
      </c>
      <c r="F135" s="17" t="s">
        <v>1008</v>
      </c>
      <c r="G135" s="18"/>
      <c r="H135" s="18"/>
      <c r="I135" s="27" t="s">
        <v>1010</v>
      </c>
    </row>
    <row r="136" spans="1:9" ht="13.5">
      <c r="A136" s="27"/>
      <c r="B136" s="27"/>
      <c r="C136" s="164" t="s">
        <v>493</v>
      </c>
      <c r="D136" s="168"/>
      <c r="E136" s="18" t="s">
        <v>246</v>
      </c>
      <c r="F136" s="17" t="s">
        <v>1009</v>
      </c>
      <c r="G136" s="18"/>
      <c r="H136" s="18"/>
      <c r="I136" s="27"/>
    </row>
    <row r="137" spans="1:9" ht="13.5">
      <c r="A137" s="27" t="s">
        <v>868</v>
      </c>
      <c r="B137" s="27"/>
      <c r="C137" s="21"/>
      <c r="D137" s="22"/>
      <c r="E137" s="21"/>
      <c r="F137" s="20"/>
      <c r="G137" s="21"/>
      <c r="H137" s="21"/>
      <c r="I137" s="29"/>
    </row>
    <row r="138" spans="1:9" ht="13.5">
      <c r="A138" s="27"/>
      <c r="B138" s="27"/>
      <c r="C138" s="17" t="s">
        <v>503</v>
      </c>
      <c r="D138" s="18"/>
      <c r="E138" s="18"/>
      <c r="F138" s="28"/>
      <c r="G138" s="33"/>
      <c r="H138" s="33"/>
      <c r="I138" s="26"/>
    </row>
    <row r="139" spans="1:9" ht="13.5">
      <c r="A139" s="27"/>
      <c r="B139" s="27"/>
      <c r="C139" s="17" t="s">
        <v>1069</v>
      </c>
      <c r="D139" s="18"/>
      <c r="E139" s="18"/>
      <c r="F139" s="17" t="s">
        <v>198</v>
      </c>
      <c r="G139" s="18"/>
      <c r="H139" s="18"/>
      <c r="I139" s="27" t="s">
        <v>855</v>
      </c>
    </row>
    <row r="140" spans="1:9" ht="13.5">
      <c r="A140" s="27"/>
      <c r="B140" s="27"/>
      <c r="C140" s="17" t="s">
        <v>1070</v>
      </c>
      <c r="D140" s="18"/>
      <c r="E140" s="18"/>
      <c r="F140" s="17"/>
      <c r="G140" s="18"/>
      <c r="H140" s="18"/>
      <c r="I140" s="27" t="s">
        <v>352</v>
      </c>
    </row>
    <row r="141" spans="1:9" ht="13.5">
      <c r="A141" s="27"/>
      <c r="B141" s="27"/>
      <c r="C141" s="17" t="s">
        <v>1071</v>
      </c>
      <c r="D141" s="18"/>
      <c r="E141" s="18"/>
      <c r="F141" s="17"/>
      <c r="G141" s="18"/>
      <c r="H141" s="18"/>
      <c r="I141" s="27"/>
    </row>
    <row r="142" spans="1:9" ht="13.5">
      <c r="A142" s="27"/>
      <c r="B142" s="27"/>
      <c r="C142" s="17" t="s">
        <v>1072</v>
      </c>
      <c r="D142" s="18"/>
      <c r="E142" s="18"/>
      <c r="F142" s="17" t="s">
        <v>351</v>
      </c>
      <c r="G142" s="18"/>
      <c r="H142" s="19"/>
      <c r="I142" s="27" t="s">
        <v>353</v>
      </c>
    </row>
    <row r="143" spans="1:9" ht="13.5">
      <c r="A143" s="27"/>
      <c r="B143" s="27"/>
      <c r="C143" s="17" t="s">
        <v>1073</v>
      </c>
      <c r="D143" s="18"/>
      <c r="E143" s="18"/>
      <c r="F143" s="17"/>
      <c r="G143" s="18"/>
      <c r="H143" s="18"/>
      <c r="I143" s="27"/>
    </row>
    <row r="144" spans="1:9" ht="13.5">
      <c r="A144" s="27"/>
      <c r="B144" s="27"/>
      <c r="C144" s="17" t="s">
        <v>725</v>
      </c>
      <c r="D144" s="18"/>
      <c r="E144" s="18"/>
      <c r="F144" s="17"/>
      <c r="G144" s="18"/>
      <c r="H144" s="18"/>
      <c r="I144" s="27"/>
    </row>
    <row r="145" spans="1:9" ht="13.5">
      <c r="A145" s="27"/>
      <c r="B145" s="27"/>
      <c r="C145" s="17" t="s">
        <v>726</v>
      </c>
      <c r="D145" s="18"/>
      <c r="E145" s="18"/>
      <c r="F145" s="17"/>
      <c r="G145" s="18"/>
      <c r="H145" s="18"/>
      <c r="I145" s="27"/>
    </row>
    <row r="146" spans="1:9" ht="13.5">
      <c r="A146" s="27"/>
      <c r="B146" s="27"/>
      <c r="C146" s="17" t="s">
        <v>727</v>
      </c>
      <c r="D146" s="18"/>
      <c r="E146" s="18"/>
      <c r="F146" s="17"/>
      <c r="G146" s="18"/>
      <c r="H146" s="18"/>
      <c r="I146" s="27"/>
    </row>
    <row r="147" spans="1:9" ht="13.5">
      <c r="A147" s="27"/>
      <c r="B147" s="27"/>
      <c r="C147" s="17" t="s">
        <v>969</v>
      </c>
      <c r="D147" s="18"/>
      <c r="E147" s="18"/>
      <c r="F147" s="17"/>
      <c r="G147" s="18"/>
      <c r="H147" s="18"/>
      <c r="I147" s="27"/>
    </row>
    <row r="148" spans="1:9" ht="13.5">
      <c r="A148" s="27"/>
      <c r="B148" s="27"/>
      <c r="C148" s="18" t="s">
        <v>252</v>
      </c>
      <c r="D148" s="18"/>
      <c r="E148" s="18"/>
      <c r="F148" s="17"/>
      <c r="G148" s="18"/>
      <c r="H148" s="18"/>
      <c r="I148" s="27"/>
    </row>
    <row r="149" spans="1:9" ht="13.5">
      <c r="A149" s="27"/>
      <c r="B149" s="27"/>
      <c r="C149" s="18" t="s">
        <v>1062</v>
      </c>
      <c r="D149" s="18"/>
      <c r="E149" s="18"/>
      <c r="F149" s="17"/>
      <c r="G149" s="18"/>
      <c r="H149" s="18"/>
      <c r="I149" s="27"/>
    </row>
    <row r="150" spans="1:9" ht="13.5">
      <c r="A150" s="27"/>
      <c r="B150" s="27"/>
      <c r="C150" s="18" t="s">
        <v>200</v>
      </c>
      <c r="D150" s="18"/>
      <c r="E150" s="18"/>
      <c r="F150" s="17"/>
      <c r="G150" s="18"/>
      <c r="H150" s="18"/>
      <c r="I150" s="27"/>
    </row>
    <row r="151" spans="1:9" ht="13.5">
      <c r="A151" s="27"/>
      <c r="B151" s="27"/>
      <c r="C151" s="18" t="s">
        <v>767</v>
      </c>
      <c r="D151" s="18"/>
      <c r="E151" s="18"/>
      <c r="F151" s="17"/>
      <c r="G151" s="18"/>
      <c r="H151" s="18"/>
      <c r="I151" s="27"/>
    </row>
    <row r="152" spans="1:9" ht="13.5">
      <c r="A152" s="27"/>
      <c r="B152" s="27"/>
      <c r="C152" s="18" t="s">
        <v>766</v>
      </c>
      <c r="D152" s="18"/>
      <c r="E152" s="18"/>
      <c r="F152" s="17"/>
      <c r="G152" s="18"/>
      <c r="H152" s="18"/>
      <c r="I152" s="27"/>
    </row>
    <row r="153" spans="1:9" ht="13.5">
      <c r="A153" s="29"/>
      <c r="B153" s="27"/>
      <c r="C153" s="21"/>
      <c r="D153" s="21"/>
      <c r="E153" s="21"/>
      <c r="F153" s="20"/>
      <c r="G153" s="21"/>
      <c r="H153" s="21"/>
      <c r="I153" s="29"/>
    </row>
    <row r="154" spans="1:9" ht="13.5">
      <c r="A154" s="45" t="s">
        <v>247</v>
      </c>
      <c r="B154" s="26" t="s">
        <v>1066</v>
      </c>
      <c r="C154" s="2" t="s">
        <v>241</v>
      </c>
      <c r="D154" s="2" t="s">
        <v>242</v>
      </c>
      <c r="E154" s="2" t="s">
        <v>243</v>
      </c>
      <c r="F154" s="171" t="s">
        <v>244</v>
      </c>
      <c r="G154" s="172"/>
      <c r="H154" s="172"/>
      <c r="I154" s="173"/>
    </row>
    <row r="155" spans="1:9" ht="13.5">
      <c r="A155" s="42"/>
      <c r="B155" s="27" t="s">
        <v>57</v>
      </c>
      <c r="C155" s="108" t="s">
        <v>924</v>
      </c>
      <c r="D155" s="110"/>
      <c r="E155" s="4" t="s">
        <v>920</v>
      </c>
      <c r="F155" s="84" t="s">
        <v>925</v>
      </c>
      <c r="G155" s="50"/>
      <c r="H155" s="50"/>
      <c r="I155" s="92"/>
    </row>
    <row r="156" spans="1:9" ht="13.5">
      <c r="A156" s="27"/>
      <c r="B156" s="27" t="s">
        <v>528</v>
      </c>
      <c r="C156" s="17" t="s">
        <v>534</v>
      </c>
      <c r="D156" s="47"/>
      <c r="E156" s="18" t="s">
        <v>938</v>
      </c>
      <c r="F156" s="18"/>
      <c r="G156" s="18"/>
      <c r="H156" s="18"/>
      <c r="I156" s="31"/>
    </row>
    <row r="157" spans="1:9" ht="13.5">
      <c r="A157" s="27"/>
      <c r="B157" s="27"/>
      <c r="C157" s="17" t="s">
        <v>935</v>
      </c>
      <c r="D157" s="48"/>
      <c r="E157" s="18" t="s">
        <v>939</v>
      </c>
      <c r="F157" s="18"/>
      <c r="G157" s="18"/>
      <c r="H157" s="18"/>
      <c r="I157" s="19"/>
    </row>
    <row r="158" spans="1:9" ht="13.5">
      <c r="A158" s="27"/>
      <c r="B158" s="27"/>
      <c r="C158" s="17" t="s">
        <v>936</v>
      </c>
      <c r="D158" s="48"/>
      <c r="E158" s="18" t="s">
        <v>940</v>
      </c>
      <c r="F158" s="18"/>
      <c r="G158" s="18"/>
      <c r="H158" s="18"/>
      <c r="I158" s="19"/>
    </row>
    <row r="159" spans="1:9" ht="13.5">
      <c r="A159" s="27"/>
      <c r="B159" s="27"/>
      <c r="C159" s="17" t="s">
        <v>937</v>
      </c>
      <c r="D159" s="18"/>
      <c r="E159" s="18" t="s">
        <v>941</v>
      </c>
      <c r="F159" s="18"/>
      <c r="G159" s="18"/>
      <c r="H159" s="18"/>
      <c r="I159" s="19"/>
    </row>
    <row r="160" spans="1:9" ht="13.5">
      <c r="A160" s="27"/>
      <c r="B160" s="27"/>
      <c r="C160" s="20" t="s">
        <v>533</v>
      </c>
      <c r="D160" s="18"/>
      <c r="E160" s="18"/>
      <c r="F160" s="18"/>
      <c r="G160" s="18"/>
      <c r="H160" s="18"/>
      <c r="I160" s="19"/>
    </row>
    <row r="161" spans="1:9" ht="13.5">
      <c r="A161" s="30"/>
      <c r="B161" s="26" t="s">
        <v>942</v>
      </c>
      <c r="C161" s="2" t="s">
        <v>444</v>
      </c>
      <c r="D161" s="2" t="s">
        <v>248</v>
      </c>
      <c r="E161" s="2" t="s">
        <v>249</v>
      </c>
      <c r="F161" s="171" t="s">
        <v>250</v>
      </c>
      <c r="G161" s="172"/>
      <c r="H161" s="172"/>
      <c r="I161" s="173"/>
    </row>
    <row r="162" spans="1:9" ht="13.5">
      <c r="A162" s="42"/>
      <c r="B162" s="46"/>
      <c r="C162" s="108" t="s">
        <v>924</v>
      </c>
      <c r="D162" s="110"/>
      <c r="E162" s="4" t="s">
        <v>920</v>
      </c>
      <c r="F162" s="108" t="s">
        <v>925</v>
      </c>
      <c r="G162" s="109"/>
      <c r="H162" s="109"/>
      <c r="I162" s="110"/>
    </row>
    <row r="163" spans="1:9" ht="13.5">
      <c r="A163" s="27"/>
      <c r="B163" s="46"/>
      <c r="C163" s="18" t="s">
        <v>943</v>
      </c>
      <c r="D163" s="47"/>
      <c r="E163" s="18" t="s">
        <v>567</v>
      </c>
      <c r="F163" s="18"/>
      <c r="G163" s="18"/>
      <c r="H163" s="18"/>
      <c r="I163" s="31"/>
    </row>
    <row r="164" spans="1:9" ht="13.5">
      <c r="A164" s="27"/>
      <c r="B164" s="27"/>
      <c r="C164" s="18" t="s">
        <v>944</v>
      </c>
      <c r="D164" s="48"/>
      <c r="E164" s="18" t="s">
        <v>368</v>
      </c>
      <c r="F164" s="18"/>
      <c r="G164" s="18"/>
      <c r="H164" s="18"/>
      <c r="I164" s="19"/>
    </row>
    <row r="165" spans="1:9" ht="13.5">
      <c r="A165" s="27"/>
      <c r="B165" s="27"/>
      <c r="C165" s="18" t="s">
        <v>945</v>
      </c>
      <c r="D165" s="48"/>
      <c r="E165" s="18" t="s">
        <v>56</v>
      </c>
      <c r="F165" s="18"/>
      <c r="G165" s="18"/>
      <c r="H165" s="18"/>
      <c r="I165" s="19"/>
    </row>
    <row r="166" spans="1:9" ht="13.5">
      <c r="A166" s="27"/>
      <c r="B166" s="27"/>
      <c r="C166" s="18" t="s">
        <v>913</v>
      </c>
      <c r="D166" s="48"/>
      <c r="E166" s="18" t="s">
        <v>54</v>
      </c>
      <c r="F166" s="18"/>
      <c r="G166" s="18"/>
      <c r="H166" s="18"/>
      <c r="I166" s="19"/>
    </row>
    <row r="167" spans="1:9" ht="13.5">
      <c r="A167" s="27"/>
      <c r="B167" s="27"/>
      <c r="C167" s="18" t="s">
        <v>946</v>
      </c>
      <c r="D167" s="18"/>
      <c r="E167" s="18"/>
      <c r="F167" s="18"/>
      <c r="G167" s="18"/>
      <c r="H167" s="18"/>
      <c r="I167" s="19"/>
    </row>
    <row r="168" spans="1:9" ht="13.5">
      <c r="A168" s="27"/>
      <c r="B168" s="27"/>
      <c r="C168" s="18" t="s">
        <v>947</v>
      </c>
      <c r="D168" s="18"/>
      <c r="E168" s="18"/>
      <c r="F168" s="18"/>
      <c r="G168" s="18"/>
      <c r="H168" s="18"/>
      <c r="I168" s="19"/>
    </row>
    <row r="169" spans="1:9" ht="13.5">
      <c r="A169" s="29"/>
      <c r="B169" s="29"/>
      <c r="C169" s="21" t="s">
        <v>948</v>
      </c>
      <c r="D169" s="21"/>
      <c r="E169" s="21"/>
      <c r="F169" s="21"/>
      <c r="G169" s="21"/>
      <c r="H169" s="21"/>
      <c r="I169" s="22"/>
    </row>
    <row r="170" spans="1:9" ht="13.5">
      <c r="A170" s="1" t="s">
        <v>462</v>
      </c>
      <c r="I170" s="37" t="s">
        <v>656</v>
      </c>
    </row>
    <row r="171" spans="1:9" ht="13.5">
      <c r="A171" s="2" t="s">
        <v>165</v>
      </c>
      <c r="B171" s="2" t="s">
        <v>445</v>
      </c>
      <c r="C171" s="40" t="s">
        <v>241</v>
      </c>
      <c r="D171" s="2" t="s">
        <v>242</v>
      </c>
      <c r="E171" s="2" t="s">
        <v>243</v>
      </c>
      <c r="F171" s="112" t="s">
        <v>244</v>
      </c>
      <c r="G171" s="113"/>
      <c r="H171" s="114"/>
      <c r="I171" s="2" t="s">
        <v>245</v>
      </c>
    </row>
    <row r="172" spans="1:9" ht="13.5">
      <c r="A172" s="24" t="s">
        <v>857</v>
      </c>
      <c r="B172" s="45" t="s">
        <v>970</v>
      </c>
      <c r="C172" s="6"/>
      <c r="D172" s="31"/>
      <c r="E172" s="33"/>
      <c r="F172" s="28"/>
      <c r="G172" s="33"/>
      <c r="H172" s="33"/>
      <c r="I172" s="26"/>
    </row>
    <row r="173" spans="1:9" ht="13.5" customHeight="1">
      <c r="A173" s="27" t="s">
        <v>443</v>
      </c>
      <c r="B173" s="46" t="s">
        <v>971</v>
      </c>
      <c r="C173" s="164" t="s">
        <v>605</v>
      </c>
      <c r="D173" s="168"/>
      <c r="E173" s="18" t="s">
        <v>886</v>
      </c>
      <c r="F173" s="17" t="s">
        <v>872</v>
      </c>
      <c r="G173" s="18"/>
      <c r="H173" s="18"/>
      <c r="I173" s="27" t="s">
        <v>872</v>
      </c>
    </row>
    <row r="174" spans="1:9" ht="13.5">
      <c r="A174" s="27"/>
      <c r="B174" s="27"/>
      <c r="C174" s="164" t="s">
        <v>606</v>
      </c>
      <c r="D174" s="168"/>
      <c r="E174" s="18" t="s">
        <v>887</v>
      </c>
      <c r="F174" s="17" t="s">
        <v>1008</v>
      </c>
      <c r="G174" s="18"/>
      <c r="H174" s="18"/>
      <c r="I174" s="27" t="s">
        <v>1010</v>
      </c>
    </row>
    <row r="175" spans="1:9" ht="13.5">
      <c r="A175" s="27" t="s">
        <v>868</v>
      </c>
      <c r="B175" s="27"/>
      <c r="C175" s="164" t="s">
        <v>493</v>
      </c>
      <c r="D175" s="168"/>
      <c r="E175" s="18" t="s">
        <v>246</v>
      </c>
      <c r="F175" s="17" t="s">
        <v>1009</v>
      </c>
      <c r="G175" s="18"/>
      <c r="H175" s="18"/>
      <c r="I175" s="27"/>
    </row>
    <row r="176" spans="1:9" ht="13.5">
      <c r="A176" s="27"/>
      <c r="B176" s="27"/>
      <c r="C176" s="21"/>
      <c r="D176" s="22"/>
      <c r="E176" s="21"/>
      <c r="F176" s="20"/>
      <c r="G176" s="21"/>
      <c r="H176" s="21"/>
      <c r="I176" s="29"/>
    </row>
    <row r="177" spans="1:9" ht="13.5">
      <c r="A177" s="27"/>
      <c r="B177" s="27"/>
      <c r="C177" s="17" t="s">
        <v>503</v>
      </c>
      <c r="D177" s="18"/>
      <c r="E177" s="18"/>
      <c r="F177" s="28"/>
      <c r="G177" s="33"/>
      <c r="H177" s="33"/>
      <c r="I177" s="26"/>
    </row>
    <row r="178" spans="1:9" ht="13.5">
      <c r="A178" s="27"/>
      <c r="B178" s="27"/>
      <c r="C178" s="17" t="s">
        <v>975</v>
      </c>
      <c r="D178" s="18"/>
      <c r="E178" s="18"/>
      <c r="F178" s="17" t="s">
        <v>198</v>
      </c>
      <c r="G178" s="18"/>
      <c r="H178" s="18"/>
      <c r="I178" s="27" t="s">
        <v>855</v>
      </c>
    </row>
    <row r="179" spans="1:9" ht="13.5">
      <c r="A179" s="27"/>
      <c r="B179" s="27"/>
      <c r="C179" s="17" t="s">
        <v>890</v>
      </c>
      <c r="D179" s="18"/>
      <c r="E179" s="18"/>
      <c r="F179" s="17"/>
      <c r="G179" s="18"/>
      <c r="H179" s="18"/>
      <c r="I179" s="27" t="s">
        <v>352</v>
      </c>
    </row>
    <row r="180" spans="1:9" ht="13.5">
      <c r="A180" s="27"/>
      <c r="B180" s="27"/>
      <c r="C180" s="17" t="s">
        <v>601</v>
      </c>
      <c r="D180" s="18"/>
      <c r="E180" s="18"/>
      <c r="F180" s="17"/>
      <c r="G180" s="18"/>
      <c r="H180" s="18"/>
      <c r="I180" s="27"/>
    </row>
    <row r="181" spans="1:9" ht="13.5">
      <c r="A181" s="27"/>
      <c r="B181" s="27"/>
      <c r="C181" s="17" t="s">
        <v>363</v>
      </c>
      <c r="D181" s="18"/>
      <c r="E181" s="18"/>
      <c r="F181" s="17" t="s">
        <v>351</v>
      </c>
      <c r="G181" s="18"/>
      <c r="H181" s="19"/>
      <c r="I181" s="27" t="s">
        <v>353</v>
      </c>
    </row>
    <row r="182" spans="1:9" ht="13.5">
      <c r="A182" s="27"/>
      <c r="B182" s="27"/>
      <c r="C182" s="17" t="s">
        <v>1011</v>
      </c>
      <c r="D182" s="18"/>
      <c r="E182" s="18"/>
      <c r="F182" s="17"/>
      <c r="G182" s="18"/>
      <c r="H182" s="18"/>
      <c r="I182" s="27"/>
    </row>
    <row r="183" spans="1:9" ht="13.5">
      <c r="A183" s="27"/>
      <c r="B183" s="27"/>
      <c r="C183" s="17" t="s">
        <v>1012</v>
      </c>
      <c r="D183" s="18"/>
      <c r="E183" s="18"/>
      <c r="F183" s="17"/>
      <c r="G183" s="18"/>
      <c r="H183" s="18"/>
      <c r="I183" s="27"/>
    </row>
    <row r="184" spans="1:9" ht="13.5">
      <c r="A184" s="27"/>
      <c r="B184" s="27"/>
      <c r="C184" s="17" t="s">
        <v>1013</v>
      </c>
      <c r="D184" s="18"/>
      <c r="E184" s="18"/>
      <c r="F184" s="17"/>
      <c r="G184" s="18"/>
      <c r="H184" s="18"/>
      <c r="I184" s="27"/>
    </row>
    <row r="185" spans="1:9" ht="13.5">
      <c r="A185" s="27"/>
      <c r="B185" s="27"/>
      <c r="C185" s="17" t="s">
        <v>1014</v>
      </c>
      <c r="D185" s="18"/>
      <c r="E185" s="18"/>
      <c r="F185" s="17"/>
      <c r="G185" s="18"/>
      <c r="H185" s="18"/>
      <c r="I185" s="27"/>
    </row>
    <row r="186" spans="1:9" ht="13.5">
      <c r="A186" s="27"/>
      <c r="B186" s="27"/>
      <c r="C186" s="18"/>
      <c r="D186" s="18"/>
      <c r="E186" s="18"/>
      <c r="F186" s="17"/>
      <c r="G186" s="18"/>
      <c r="H186" s="18"/>
      <c r="I186" s="27"/>
    </row>
    <row r="187" spans="1:9" ht="13.5">
      <c r="A187" s="27"/>
      <c r="B187" s="27"/>
      <c r="C187" s="18" t="s">
        <v>1062</v>
      </c>
      <c r="D187" s="18"/>
      <c r="E187" s="18"/>
      <c r="F187" s="17"/>
      <c r="G187" s="18"/>
      <c r="H187" s="18"/>
      <c r="I187" s="27"/>
    </row>
    <row r="188" spans="1:9" ht="13.5">
      <c r="A188" s="27"/>
      <c r="B188" s="27"/>
      <c r="C188" s="18" t="s">
        <v>1063</v>
      </c>
      <c r="D188" s="18"/>
      <c r="E188" s="18"/>
      <c r="F188" s="17"/>
      <c r="G188" s="18"/>
      <c r="H188" s="18"/>
      <c r="I188" s="27"/>
    </row>
    <row r="189" spans="1:9" ht="13.5">
      <c r="A189" s="27"/>
      <c r="B189" s="27"/>
      <c r="C189" s="18" t="s">
        <v>767</v>
      </c>
      <c r="D189" s="18"/>
      <c r="E189" s="18"/>
      <c r="F189" s="17"/>
      <c r="G189" s="18"/>
      <c r="H189" s="18"/>
      <c r="I189" s="27"/>
    </row>
    <row r="190" spans="1:9" ht="13.5">
      <c r="A190" s="27"/>
      <c r="B190" s="27"/>
      <c r="C190" s="18" t="s">
        <v>766</v>
      </c>
      <c r="D190" s="18"/>
      <c r="E190" s="18"/>
      <c r="F190" s="17"/>
      <c r="G190" s="18"/>
      <c r="H190" s="18"/>
      <c r="I190" s="27"/>
    </row>
    <row r="191" spans="1:9" ht="13.5">
      <c r="A191" s="27"/>
      <c r="B191" s="27"/>
      <c r="C191" s="18"/>
      <c r="D191" s="18"/>
      <c r="E191" s="18"/>
      <c r="F191" s="17"/>
      <c r="G191" s="18"/>
      <c r="H191" s="18"/>
      <c r="I191" s="27"/>
    </row>
    <row r="192" spans="1:9" ht="13.5">
      <c r="A192" s="27"/>
      <c r="B192" s="27"/>
      <c r="C192" s="18" t="s">
        <v>1015</v>
      </c>
      <c r="D192" s="18"/>
      <c r="E192" s="18"/>
      <c r="F192" s="17"/>
      <c r="G192" s="18"/>
      <c r="H192" s="18"/>
      <c r="I192" s="27"/>
    </row>
    <row r="193" spans="1:9" ht="13.5">
      <c r="A193" s="27"/>
      <c r="B193" s="27"/>
      <c r="C193" s="18" t="s">
        <v>367</v>
      </c>
      <c r="D193" s="18"/>
      <c r="E193" s="18"/>
      <c r="F193" s="17"/>
      <c r="G193" s="18"/>
      <c r="H193" s="18"/>
      <c r="I193" s="27"/>
    </row>
    <row r="194" spans="1:9" ht="13.5">
      <c r="A194" s="27"/>
      <c r="B194" s="27"/>
      <c r="C194" s="18" t="s">
        <v>1016</v>
      </c>
      <c r="D194" s="18"/>
      <c r="E194" s="18"/>
      <c r="F194" s="17"/>
      <c r="G194" s="18"/>
      <c r="H194" s="18"/>
      <c r="I194" s="27"/>
    </row>
    <row r="195" spans="1:9" ht="13.5">
      <c r="A195" s="27"/>
      <c r="B195" s="27"/>
      <c r="C195" s="18"/>
      <c r="D195" s="18"/>
      <c r="E195" s="18"/>
      <c r="F195" s="17"/>
      <c r="G195" s="18"/>
      <c r="H195" s="18"/>
      <c r="I195" s="27"/>
    </row>
    <row r="196" spans="1:9" ht="13.5">
      <c r="A196" s="27"/>
      <c r="B196" s="27"/>
      <c r="C196" s="18" t="s">
        <v>1065</v>
      </c>
      <c r="D196" s="18"/>
      <c r="E196" s="18"/>
      <c r="F196" s="17"/>
      <c r="G196" s="18"/>
      <c r="H196" s="18"/>
      <c r="I196" s="27"/>
    </row>
    <row r="197" spans="1:9" ht="13.5">
      <c r="A197" s="27"/>
      <c r="B197" s="27"/>
      <c r="C197" s="18"/>
      <c r="D197" s="18"/>
      <c r="E197" s="18"/>
      <c r="F197" s="17"/>
      <c r="G197" s="21"/>
      <c r="H197" s="18"/>
      <c r="I197" s="29"/>
    </row>
    <row r="198" spans="1:9" ht="13.5">
      <c r="A198" s="45" t="s">
        <v>247</v>
      </c>
      <c r="B198" s="45" t="s">
        <v>970</v>
      </c>
      <c r="C198" s="2" t="s">
        <v>444</v>
      </c>
      <c r="D198" s="2" t="s">
        <v>248</v>
      </c>
      <c r="E198" s="2" t="s">
        <v>249</v>
      </c>
      <c r="F198" s="171" t="s">
        <v>250</v>
      </c>
      <c r="G198" s="172"/>
      <c r="H198" s="172"/>
      <c r="I198" s="173"/>
    </row>
    <row r="199" spans="1:9" ht="13.5">
      <c r="A199" s="42"/>
      <c r="B199" s="46" t="s">
        <v>971</v>
      </c>
      <c r="C199" s="108" t="s">
        <v>924</v>
      </c>
      <c r="D199" s="110"/>
      <c r="E199" s="4" t="s">
        <v>920</v>
      </c>
      <c r="F199" s="108" t="s">
        <v>925</v>
      </c>
      <c r="G199" s="109"/>
      <c r="H199" s="109"/>
      <c r="I199" s="110"/>
    </row>
    <row r="200" spans="1:9" ht="13.5">
      <c r="A200" s="27"/>
      <c r="B200" s="46"/>
      <c r="C200" s="33" t="s">
        <v>935</v>
      </c>
      <c r="D200" s="47"/>
      <c r="E200" s="33" t="s">
        <v>926</v>
      </c>
      <c r="F200" s="18"/>
      <c r="G200" s="18"/>
      <c r="H200" s="18"/>
      <c r="I200" s="31"/>
    </row>
    <row r="201" spans="1:9" ht="13.5">
      <c r="A201" s="27"/>
      <c r="B201" s="27"/>
      <c r="C201" s="18" t="s">
        <v>949</v>
      </c>
      <c r="D201" s="48"/>
      <c r="E201" s="18" t="s">
        <v>568</v>
      </c>
      <c r="F201" s="18"/>
      <c r="G201" s="18"/>
      <c r="H201" s="18"/>
      <c r="I201" s="19"/>
    </row>
    <row r="202" spans="1:9" ht="13.5">
      <c r="A202" s="27"/>
      <c r="B202" s="27"/>
      <c r="C202" s="17" t="s">
        <v>531</v>
      </c>
      <c r="D202" s="48"/>
      <c r="E202" s="18" t="s">
        <v>569</v>
      </c>
      <c r="F202" s="18"/>
      <c r="G202" s="18"/>
      <c r="H202" s="18"/>
      <c r="I202" s="19"/>
    </row>
    <row r="203" spans="1:9" ht="13.5">
      <c r="A203" s="29"/>
      <c r="B203" s="29"/>
      <c r="C203" s="20" t="s">
        <v>804</v>
      </c>
      <c r="D203" s="93"/>
      <c r="E203" s="21" t="s">
        <v>876</v>
      </c>
      <c r="F203" s="21"/>
      <c r="G203" s="21"/>
      <c r="H203" s="21"/>
      <c r="I203" s="22"/>
    </row>
    <row r="204" spans="1:9" ht="13.5">
      <c r="A204" s="18"/>
      <c r="B204" s="18"/>
      <c r="C204" s="18"/>
      <c r="D204" s="48"/>
      <c r="E204" s="18"/>
      <c r="F204" s="18"/>
      <c r="G204" s="18"/>
      <c r="H204" s="18"/>
      <c r="I204" s="18"/>
    </row>
    <row r="205" ht="13.5">
      <c r="I205" s="37" t="s">
        <v>656</v>
      </c>
    </row>
    <row r="206" spans="1:9" ht="13.5">
      <c r="A206" s="2" t="s">
        <v>165</v>
      </c>
      <c r="B206" s="2" t="s">
        <v>445</v>
      </c>
      <c r="C206" s="40" t="s">
        <v>241</v>
      </c>
      <c r="D206" s="2" t="s">
        <v>242</v>
      </c>
      <c r="E206" s="2" t="s">
        <v>243</v>
      </c>
      <c r="F206" s="112" t="s">
        <v>244</v>
      </c>
      <c r="G206" s="113"/>
      <c r="H206" s="114"/>
      <c r="I206" s="2" t="s">
        <v>245</v>
      </c>
    </row>
    <row r="207" spans="1:9" ht="13.5">
      <c r="A207" s="24" t="s">
        <v>857</v>
      </c>
      <c r="B207" s="45" t="s">
        <v>1017</v>
      </c>
      <c r="C207" s="6"/>
      <c r="D207" s="31"/>
      <c r="E207" s="33"/>
      <c r="F207" s="28"/>
      <c r="G207" s="33"/>
      <c r="H207" s="33"/>
      <c r="I207" s="26"/>
    </row>
    <row r="208" spans="1:9" ht="13.5" customHeight="1">
      <c r="A208" s="27" t="s">
        <v>443</v>
      </c>
      <c r="B208" s="46" t="s">
        <v>697</v>
      </c>
      <c r="C208" s="164" t="s">
        <v>605</v>
      </c>
      <c r="D208" s="168"/>
      <c r="E208" s="18" t="s">
        <v>886</v>
      </c>
      <c r="F208" s="17" t="s">
        <v>872</v>
      </c>
      <c r="G208" s="18"/>
      <c r="H208" s="18"/>
      <c r="I208" s="27" t="s">
        <v>872</v>
      </c>
    </row>
    <row r="209" spans="1:9" ht="13.5">
      <c r="A209" s="27"/>
      <c r="B209" s="46" t="s">
        <v>923</v>
      </c>
      <c r="C209" s="164" t="s">
        <v>606</v>
      </c>
      <c r="D209" s="168"/>
      <c r="E209" s="18" t="s">
        <v>887</v>
      </c>
      <c r="F209" s="17" t="s">
        <v>1008</v>
      </c>
      <c r="G209" s="18"/>
      <c r="H209" s="18"/>
      <c r="I209" s="27" t="s">
        <v>1010</v>
      </c>
    </row>
    <row r="210" spans="1:9" ht="13.5">
      <c r="A210" s="27" t="s">
        <v>868</v>
      </c>
      <c r="B210" s="27" t="s">
        <v>698</v>
      </c>
      <c r="C210" s="164" t="s">
        <v>493</v>
      </c>
      <c r="D210" s="168"/>
      <c r="E210" s="18" t="s">
        <v>246</v>
      </c>
      <c r="F210" s="17" t="s">
        <v>1009</v>
      </c>
      <c r="G210" s="18"/>
      <c r="H210" s="18"/>
      <c r="I210" s="27"/>
    </row>
    <row r="211" spans="1:9" ht="13.5">
      <c r="A211" s="27"/>
      <c r="B211" s="27"/>
      <c r="C211" s="21"/>
      <c r="D211" s="22"/>
      <c r="E211" s="21"/>
      <c r="F211" s="20"/>
      <c r="G211" s="21"/>
      <c r="H211" s="21"/>
      <c r="I211" s="29"/>
    </row>
    <row r="212" spans="1:9" ht="13.5">
      <c r="A212" s="27"/>
      <c r="B212" s="27"/>
      <c r="C212" s="17" t="s">
        <v>503</v>
      </c>
      <c r="D212" s="18"/>
      <c r="E212" s="18"/>
      <c r="F212" s="28"/>
      <c r="G212" s="33"/>
      <c r="H212" s="33"/>
      <c r="I212" s="26"/>
    </row>
    <row r="213" spans="1:9" ht="13.5">
      <c r="A213" s="27"/>
      <c r="B213" s="27"/>
      <c r="C213" s="17" t="s">
        <v>1031</v>
      </c>
      <c r="D213" s="18"/>
      <c r="E213" s="18"/>
      <c r="F213" s="17" t="s">
        <v>198</v>
      </c>
      <c r="G213" s="18"/>
      <c r="H213" s="18"/>
      <c r="I213" s="27" t="s">
        <v>855</v>
      </c>
    </row>
    <row r="214" spans="1:9" ht="13.5">
      <c r="A214" s="27"/>
      <c r="B214" s="27"/>
      <c r="C214" s="17" t="s">
        <v>429</v>
      </c>
      <c r="D214" s="18"/>
      <c r="E214" s="18"/>
      <c r="F214" s="17"/>
      <c r="G214" s="18"/>
      <c r="H214" s="18"/>
      <c r="I214" s="27" t="s">
        <v>352</v>
      </c>
    </row>
    <row r="215" spans="1:9" ht="13.5">
      <c r="A215" s="27"/>
      <c r="B215" s="27"/>
      <c r="C215" s="17" t="s">
        <v>659</v>
      </c>
      <c r="D215" s="18"/>
      <c r="E215" s="18"/>
      <c r="F215" s="17"/>
      <c r="G215" s="18"/>
      <c r="H215" s="18"/>
      <c r="I215" s="27"/>
    </row>
    <row r="216" spans="1:9" ht="13.5">
      <c r="A216" s="27"/>
      <c r="B216" s="27"/>
      <c r="C216" s="17" t="s">
        <v>430</v>
      </c>
      <c r="D216" s="18"/>
      <c r="E216" s="18"/>
      <c r="F216" s="17" t="s">
        <v>351</v>
      </c>
      <c r="G216" s="18"/>
      <c r="H216" s="19"/>
      <c r="I216" s="27" t="s">
        <v>353</v>
      </c>
    </row>
    <row r="217" spans="1:9" ht="13.5">
      <c r="A217" s="27"/>
      <c r="B217" s="27"/>
      <c r="C217" s="17" t="s">
        <v>431</v>
      </c>
      <c r="D217" s="18"/>
      <c r="E217" s="18"/>
      <c r="F217" s="17"/>
      <c r="G217" s="18"/>
      <c r="H217" s="18"/>
      <c r="I217" s="27"/>
    </row>
    <row r="218" spans="1:9" ht="13.5">
      <c r="A218" s="27"/>
      <c r="B218" s="27"/>
      <c r="C218" s="17" t="s">
        <v>432</v>
      </c>
      <c r="D218" s="18"/>
      <c r="E218" s="18"/>
      <c r="F218" s="17"/>
      <c r="G218" s="18"/>
      <c r="H218" s="18"/>
      <c r="I218" s="27"/>
    </row>
    <row r="219" spans="1:9" ht="13.5">
      <c r="A219" s="27"/>
      <c r="B219" s="27"/>
      <c r="C219" s="17" t="s">
        <v>433</v>
      </c>
      <c r="D219" s="18"/>
      <c r="E219" s="18"/>
      <c r="F219" s="17"/>
      <c r="G219" s="18"/>
      <c r="H219" s="18"/>
      <c r="I219" s="27"/>
    </row>
    <row r="220" spans="1:9" ht="13.5">
      <c r="A220" s="27"/>
      <c r="B220" s="27"/>
      <c r="C220" s="17" t="s">
        <v>434</v>
      </c>
      <c r="D220" s="18"/>
      <c r="E220" s="18"/>
      <c r="F220" s="17"/>
      <c r="G220" s="18"/>
      <c r="H220" s="18"/>
      <c r="I220" s="27"/>
    </row>
    <row r="221" spans="1:9" ht="13.5">
      <c r="A221" s="27"/>
      <c r="B221" s="27"/>
      <c r="C221" s="17" t="s">
        <v>660</v>
      </c>
      <c r="D221" s="18"/>
      <c r="E221" s="18"/>
      <c r="F221" s="17"/>
      <c r="G221" s="18"/>
      <c r="H221" s="18"/>
      <c r="I221" s="27"/>
    </row>
    <row r="222" spans="1:9" ht="13.5">
      <c r="A222" s="27"/>
      <c r="B222" s="27"/>
      <c r="C222" s="17" t="s">
        <v>602</v>
      </c>
      <c r="D222" s="18"/>
      <c r="E222" s="18"/>
      <c r="F222" s="17"/>
      <c r="G222" s="18"/>
      <c r="H222" s="18"/>
      <c r="I222" s="27"/>
    </row>
    <row r="223" spans="1:9" ht="13.5">
      <c r="A223" s="27"/>
      <c r="B223" s="27"/>
      <c r="C223" s="18" t="s">
        <v>253</v>
      </c>
      <c r="D223" s="18"/>
      <c r="E223" s="18"/>
      <c r="F223" s="17"/>
      <c r="G223" s="18"/>
      <c r="H223" s="18"/>
      <c r="I223" s="27"/>
    </row>
    <row r="224" spans="1:9" ht="13.5">
      <c r="A224" s="27"/>
      <c r="B224" s="27"/>
      <c r="C224" s="18"/>
      <c r="D224" s="18"/>
      <c r="E224" s="18"/>
      <c r="F224" s="17"/>
      <c r="G224" s="18"/>
      <c r="H224" s="18"/>
      <c r="I224" s="27"/>
    </row>
    <row r="225" spans="1:9" ht="13.5">
      <c r="A225" s="27"/>
      <c r="B225" s="27"/>
      <c r="C225" s="18" t="s">
        <v>1062</v>
      </c>
      <c r="D225" s="18"/>
      <c r="E225" s="18"/>
      <c r="F225" s="17"/>
      <c r="G225" s="18"/>
      <c r="H225" s="18"/>
      <c r="I225" s="27"/>
    </row>
    <row r="226" spans="1:9" ht="13.5">
      <c r="A226" s="27"/>
      <c r="B226" s="27"/>
      <c r="C226" s="18" t="s">
        <v>1063</v>
      </c>
      <c r="D226" s="18"/>
      <c r="E226" s="18"/>
      <c r="F226" s="17"/>
      <c r="G226" s="18"/>
      <c r="H226" s="18"/>
      <c r="I226" s="27"/>
    </row>
    <row r="227" spans="1:9" ht="13.5">
      <c r="A227" s="27"/>
      <c r="B227" s="27"/>
      <c r="C227" s="18" t="s">
        <v>767</v>
      </c>
      <c r="D227" s="18"/>
      <c r="E227" s="18"/>
      <c r="F227" s="17"/>
      <c r="G227" s="18"/>
      <c r="H227" s="18"/>
      <c r="I227" s="27"/>
    </row>
    <row r="228" spans="1:9" ht="13.5">
      <c r="A228" s="27"/>
      <c r="B228" s="27"/>
      <c r="C228" s="18" t="s">
        <v>766</v>
      </c>
      <c r="D228" s="18"/>
      <c r="E228" s="18"/>
      <c r="F228" s="17"/>
      <c r="G228" s="18"/>
      <c r="H228" s="18"/>
      <c r="I228" s="27"/>
    </row>
    <row r="229" spans="1:9" ht="13.5">
      <c r="A229" s="29"/>
      <c r="B229" s="29"/>
      <c r="C229" s="21"/>
      <c r="D229" s="21"/>
      <c r="E229" s="21"/>
      <c r="F229" s="20"/>
      <c r="G229" s="21"/>
      <c r="H229" s="21"/>
      <c r="I229" s="29"/>
    </row>
    <row r="230" spans="1:9" ht="13.5">
      <c r="A230" s="45" t="s">
        <v>247</v>
      </c>
      <c r="B230" s="45" t="s">
        <v>1017</v>
      </c>
      <c r="C230" s="2" t="s">
        <v>254</v>
      </c>
      <c r="D230" s="2" t="s">
        <v>255</v>
      </c>
      <c r="E230" s="2" t="s">
        <v>256</v>
      </c>
      <c r="F230" s="171" t="s">
        <v>257</v>
      </c>
      <c r="G230" s="172"/>
      <c r="H230" s="172"/>
      <c r="I230" s="173"/>
    </row>
    <row r="231" spans="1:9" ht="13.5">
      <c r="A231" s="42"/>
      <c r="B231" s="46" t="s">
        <v>697</v>
      </c>
      <c r="C231" s="108" t="s">
        <v>924</v>
      </c>
      <c r="D231" s="110"/>
      <c r="E231" s="4" t="s">
        <v>920</v>
      </c>
      <c r="F231" s="84" t="s">
        <v>925</v>
      </c>
      <c r="G231" s="50"/>
      <c r="H231" s="50"/>
      <c r="I231" s="92"/>
    </row>
    <row r="232" spans="1:9" ht="13.5">
      <c r="A232" s="27"/>
      <c r="B232" s="46" t="s">
        <v>923</v>
      </c>
      <c r="C232" s="33" t="s">
        <v>950</v>
      </c>
      <c r="D232" s="47"/>
      <c r="E232" s="18" t="s">
        <v>938</v>
      </c>
      <c r="F232" s="18"/>
      <c r="G232" s="18"/>
      <c r="H232" s="18"/>
      <c r="I232" s="31"/>
    </row>
    <row r="233" spans="1:9" ht="13.5">
      <c r="A233" s="27"/>
      <c r="B233" s="27" t="s">
        <v>698</v>
      </c>
      <c r="C233" s="18" t="s">
        <v>951</v>
      </c>
      <c r="D233" s="48"/>
      <c r="E233" s="18" t="s">
        <v>939</v>
      </c>
      <c r="F233" s="18"/>
      <c r="G233" s="18"/>
      <c r="H233" s="18"/>
      <c r="I233" s="19"/>
    </row>
    <row r="234" spans="1:9" ht="13.5">
      <c r="A234" s="27"/>
      <c r="B234" s="27"/>
      <c r="C234" s="18" t="s">
        <v>952</v>
      </c>
      <c r="D234" s="48"/>
      <c r="E234" s="18" t="s">
        <v>940</v>
      </c>
      <c r="F234" s="18"/>
      <c r="G234" s="18"/>
      <c r="H234" s="18"/>
      <c r="I234" s="19"/>
    </row>
    <row r="235" spans="1:9" ht="13.5">
      <c r="A235" s="27"/>
      <c r="B235" s="27"/>
      <c r="C235" s="18" t="s">
        <v>953</v>
      </c>
      <c r="D235" s="18"/>
      <c r="E235" s="18" t="s">
        <v>941</v>
      </c>
      <c r="F235" s="18"/>
      <c r="G235" s="18"/>
      <c r="H235" s="18"/>
      <c r="I235" s="19"/>
    </row>
    <row r="236" spans="1:9" ht="13.5">
      <c r="A236" s="29"/>
      <c r="B236" s="29"/>
      <c r="C236" s="21" t="s">
        <v>167</v>
      </c>
      <c r="D236" s="21"/>
      <c r="E236" s="21"/>
      <c r="F236" s="21"/>
      <c r="G236" s="21"/>
      <c r="H236" s="21"/>
      <c r="I236" s="22"/>
    </row>
    <row r="237" spans="1:9" ht="13.5">
      <c r="A237" s="1" t="s">
        <v>463</v>
      </c>
      <c r="I237" s="37" t="s">
        <v>656</v>
      </c>
    </row>
    <row r="238" spans="1:9" ht="13.5">
      <c r="A238" s="2" t="s">
        <v>165</v>
      </c>
      <c r="B238" s="2" t="s">
        <v>445</v>
      </c>
      <c r="C238" s="40" t="s">
        <v>241</v>
      </c>
      <c r="D238" s="2" t="s">
        <v>242</v>
      </c>
      <c r="E238" s="2" t="s">
        <v>243</v>
      </c>
      <c r="F238" s="112" t="s">
        <v>244</v>
      </c>
      <c r="G238" s="113"/>
      <c r="H238" s="114"/>
      <c r="I238" s="2" t="s">
        <v>245</v>
      </c>
    </row>
    <row r="239" spans="1:9" ht="13.5">
      <c r="A239" s="24" t="s">
        <v>857</v>
      </c>
      <c r="B239" s="45" t="s">
        <v>957</v>
      </c>
      <c r="C239" s="6"/>
      <c r="D239" s="31"/>
      <c r="E239" s="33"/>
      <c r="F239" s="28"/>
      <c r="G239" s="33"/>
      <c r="H239" s="33"/>
      <c r="I239" s="26"/>
    </row>
    <row r="240" spans="1:9" ht="13.5" customHeight="1">
      <c r="A240" s="27" t="s">
        <v>443</v>
      </c>
      <c r="B240" s="46"/>
      <c r="C240" s="164" t="s">
        <v>605</v>
      </c>
      <c r="D240" s="168"/>
      <c r="E240" s="18" t="s">
        <v>886</v>
      </c>
      <c r="F240" s="17" t="s">
        <v>872</v>
      </c>
      <c r="G240" s="18"/>
      <c r="H240" s="18"/>
      <c r="I240" s="27" t="s">
        <v>872</v>
      </c>
    </row>
    <row r="241" spans="1:9" ht="13.5">
      <c r="A241" s="27"/>
      <c r="B241" s="27"/>
      <c r="C241" s="164" t="s">
        <v>606</v>
      </c>
      <c r="D241" s="168"/>
      <c r="E241" s="18" t="s">
        <v>887</v>
      </c>
      <c r="F241" s="17" t="s">
        <v>1008</v>
      </c>
      <c r="G241" s="18"/>
      <c r="H241" s="18"/>
      <c r="I241" s="27" t="s">
        <v>1010</v>
      </c>
    </row>
    <row r="242" spans="1:9" ht="13.5">
      <c r="A242" s="27" t="s">
        <v>868</v>
      </c>
      <c r="B242" s="27"/>
      <c r="C242" s="164" t="s">
        <v>493</v>
      </c>
      <c r="D242" s="168"/>
      <c r="E242" s="18" t="s">
        <v>246</v>
      </c>
      <c r="F242" s="17" t="s">
        <v>1009</v>
      </c>
      <c r="G242" s="18"/>
      <c r="H242" s="18"/>
      <c r="I242" s="27"/>
    </row>
    <row r="243" spans="1:9" ht="13.5">
      <c r="A243" s="27"/>
      <c r="B243" s="27"/>
      <c r="C243" s="21"/>
      <c r="D243" s="22"/>
      <c r="E243" s="21"/>
      <c r="F243" s="20"/>
      <c r="G243" s="21"/>
      <c r="H243" s="21"/>
      <c r="I243" s="29"/>
    </row>
    <row r="244" spans="1:9" ht="13.5">
      <c r="A244" s="27"/>
      <c r="B244" s="27"/>
      <c r="C244" s="17" t="s">
        <v>503</v>
      </c>
      <c r="D244" s="18"/>
      <c r="E244" s="18"/>
      <c r="F244" s="28"/>
      <c r="G244" s="33"/>
      <c r="H244" s="33"/>
      <c r="I244" s="26"/>
    </row>
    <row r="245" spans="1:9" ht="13.5">
      <c r="A245" s="27"/>
      <c r="B245" s="27"/>
      <c r="C245" s="17" t="s">
        <v>958</v>
      </c>
      <c r="D245" s="18"/>
      <c r="E245" s="18"/>
      <c r="F245" s="17" t="s">
        <v>198</v>
      </c>
      <c r="G245" s="18"/>
      <c r="H245" s="18"/>
      <c r="I245" s="27" t="s">
        <v>855</v>
      </c>
    </row>
    <row r="246" spans="1:9" ht="13.5">
      <c r="A246" s="27"/>
      <c r="B246" s="27"/>
      <c r="C246" s="17" t="s">
        <v>959</v>
      </c>
      <c r="D246" s="18"/>
      <c r="E246" s="18"/>
      <c r="F246" s="17"/>
      <c r="G246" s="18"/>
      <c r="H246" s="18"/>
      <c r="I246" s="27" t="s">
        <v>352</v>
      </c>
    </row>
    <row r="247" spans="1:9" ht="13.5">
      <c r="A247" s="27"/>
      <c r="B247" s="27"/>
      <c r="C247" s="17" t="s">
        <v>661</v>
      </c>
      <c r="D247" s="18"/>
      <c r="E247" s="18"/>
      <c r="F247" s="17"/>
      <c r="G247" s="18"/>
      <c r="H247" s="18"/>
      <c r="I247" s="27"/>
    </row>
    <row r="248" spans="1:9" ht="13.5">
      <c r="A248" s="27"/>
      <c r="B248" s="27"/>
      <c r="C248" s="17" t="s">
        <v>960</v>
      </c>
      <c r="D248" s="18"/>
      <c r="E248" s="18"/>
      <c r="F248" s="17"/>
      <c r="G248" s="18"/>
      <c r="H248" s="18"/>
      <c r="I248" s="27"/>
    </row>
    <row r="249" spans="1:9" ht="13.5">
      <c r="A249" s="27"/>
      <c r="B249" s="27"/>
      <c r="C249" s="17" t="s">
        <v>961</v>
      </c>
      <c r="D249" s="18"/>
      <c r="E249" s="18"/>
      <c r="F249" s="17" t="s">
        <v>351</v>
      </c>
      <c r="G249" s="18"/>
      <c r="H249" s="19"/>
      <c r="I249" s="27" t="s">
        <v>353</v>
      </c>
    </row>
    <row r="250" spans="1:9" ht="13.5">
      <c r="A250" s="27"/>
      <c r="B250" s="27"/>
      <c r="C250" s="17" t="s">
        <v>722</v>
      </c>
      <c r="D250" s="18"/>
      <c r="E250" s="18"/>
      <c r="F250" s="17"/>
      <c r="G250" s="18"/>
      <c r="H250" s="18"/>
      <c r="I250" s="27"/>
    </row>
    <row r="251" spans="1:9" ht="13.5">
      <c r="A251" s="27"/>
      <c r="B251" s="27"/>
      <c r="C251" s="17" t="s">
        <v>794</v>
      </c>
      <c r="D251" s="18"/>
      <c r="E251" s="18"/>
      <c r="F251" s="17"/>
      <c r="G251" s="18"/>
      <c r="H251" s="18"/>
      <c r="I251" s="27"/>
    </row>
    <row r="252" spans="1:9" ht="13.5">
      <c r="A252" s="27"/>
      <c r="B252" s="27"/>
      <c r="C252" s="17" t="s">
        <v>962</v>
      </c>
      <c r="D252" s="18"/>
      <c r="E252" s="18"/>
      <c r="F252" s="17"/>
      <c r="G252" s="18"/>
      <c r="H252" s="18"/>
      <c r="I252" s="27"/>
    </row>
    <row r="253" spans="1:9" ht="13.5">
      <c r="A253" s="27"/>
      <c r="B253" s="27"/>
      <c r="C253" s="17" t="s">
        <v>963</v>
      </c>
      <c r="D253" s="18"/>
      <c r="E253" s="18"/>
      <c r="F253" s="17"/>
      <c r="G253" s="18"/>
      <c r="H253" s="18"/>
      <c r="I253" s="27"/>
    </row>
    <row r="254" spans="1:9" ht="13.5">
      <c r="A254" s="27"/>
      <c r="B254" s="27"/>
      <c r="C254" s="18" t="s">
        <v>965</v>
      </c>
      <c r="D254" s="18"/>
      <c r="E254" s="18"/>
      <c r="F254" s="17"/>
      <c r="G254" s="18"/>
      <c r="H254" s="18"/>
      <c r="I254" s="27"/>
    </row>
    <row r="255" spans="1:9" ht="13.5">
      <c r="A255" s="27"/>
      <c r="B255" s="27"/>
      <c r="C255" s="18" t="s">
        <v>966</v>
      </c>
      <c r="D255" s="18"/>
      <c r="E255" s="18"/>
      <c r="F255" s="17"/>
      <c r="G255" s="18"/>
      <c r="H255" s="18"/>
      <c r="I255" s="27"/>
    </row>
    <row r="256" spans="1:9" ht="13.5">
      <c r="A256" s="27"/>
      <c r="B256" s="27"/>
      <c r="C256" s="18" t="s">
        <v>967</v>
      </c>
      <c r="D256" s="18"/>
      <c r="E256" s="18"/>
      <c r="F256" s="17"/>
      <c r="G256" s="18"/>
      <c r="H256" s="18"/>
      <c r="I256" s="27"/>
    </row>
    <row r="257" spans="1:9" ht="13.5">
      <c r="A257" s="27"/>
      <c r="B257" s="27"/>
      <c r="C257" s="17" t="s">
        <v>968</v>
      </c>
      <c r="D257" s="18"/>
      <c r="E257" s="18"/>
      <c r="F257" s="17"/>
      <c r="G257" s="18"/>
      <c r="H257" s="18"/>
      <c r="I257" s="27"/>
    </row>
    <row r="258" spans="1:9" ht="13.5">
      <c r="A258" s="27"/>
      <c r="B258" s="27"/>
      <c r="C258" s="17" t="s">
        <v>500</v>
      </c>
      <c r="D258" s="18"/>
      <c r="E258" s="18"/>
      <c r="F258" s="17"/>
      <c r="G258" s="18"/>
      <c r="H258" s="18"/>
      <c r="I258" s="27"/>
    </row>
    <row r="259" spans="1:9" ht="13.5">
      <c r="A259" s="27"/>
      <c r="B259" s="27"/>
      <c r="C259" s="17" t="s">
        <v>364</v>
      </c>
      <c r="D259" s="18"/>
      <c r="E259" s="18"/>
      <c r="F259" s="17"/>
      <c r="G259" s="18"/>
      <c r="H259" s="18"/>
      <c r="I259" s="27"/>
    </row>
    <row r="260" spans="1:9" ht="13.5">
      <c r="A260" s="27"/>
      <c r="B260" s="27"/>
      <c r="C260" s="17" t="s">
        <v>501</v>
      </c>
      <c r="D260" s="18"/>
      <c r="E260" s="18"/>
      <c r="F260" s="17"/>
      <c r="G260" s="18"/>
      <c r="H260" s="18"/>
      <c r="I260" s="27"/>
    </row>
    <row r="261" spans="1:9" ht="13.5">
      <c r="A261" s="27"/>
      <c r="B261" s="27"/>
      <c r="C261" s="17" t="s">
        <v>502</v>
      </c>
      <c r="D261" s="18"/>
      <c r="E261" s="18"/>
      <c r="F261" s="17"/>
      <c r="G261" s="18"/>
      <c r="H261" s="18"/>
      <c r="I261" s="27"/>
    </row>
    <row r="262" spans="1:9" ht="13.5">
      <c r="A262" s="27"/>
      <c r="B262" s="27"/>
      <c r="C262" s="17" t="s">
        <v>1052</v>
      </c>
      <c r="D262" s="18"/>
      <c r="E262" s="18"/>
      <c r="F262" s="17"/>
      <c r="G262" s="18"/>
      <c r="H262" s="18"/>
      <c r="I262" s="27"/>
    </row>
    <row r="263" spans="1:9" ht="13.5">
      <c r="A263" s="27"/>
      <c r="B263" s="27"/>
      <c r="C263" s="17" t="s">
        <v>979</v>
      </c>
      <c r="D263" s="18"/>
      <c r="E263" s="18"/>
      <c r="F263" s="17"/>
      <c r="G263" s="18"/>
      <c r="H263" s="18"/>
      <c r="I263" s="27"/>
    </row>
    <row r="264" spans="1:9" ht="13.5">
      <c r="A264" s="27"/>
      <c r="B264" s="27"/>
      <c r="C264" s="18" t="s">
        <v>686</v>
      </c>
      <c r="D264" s="18"/>
      <c r="E264" s="18"/>
      <c r="F264" s="17"/>
      <c r="G264" s="18"/>
      <c r="H264" s="18"/>
      <c r="I264" s="27"/>
    </row>
    <row r="265" spans="1:9" ht="13.5">
      <c r="A265" s="27"/>
      <c r="B265" s="27"/>
      <c r="C265" s="18" t="s">
        <v>662</v>
      </c>
      <c r="D265" s="18"/>
      <c r="E265" s="18"/>
      <c r="F265" s="17"/>
      <c r="G265" s="18"/>
      <c r="H265" s="18"/>
      <c r="I265" s="27"/>
    </row>
    <row r="266" spans="1:9" ht="13.5">
      <c r="A266" s="27"/>
      <c r="B266" s="27"/>
      <c r="C266" s="18"/>
      <c r="D266" s="18"/>
      <c r="E266" s="18"/>
      <c r="F266" s="17"/>
      <c r="G266" s="18"/>
      <c r="H266" s="18"/>
      <c r="I266" s="27"/>
    </row>
    <row r="267" spans="1:9" ht="13.5">
      <c r="A267" s="27"/>
      <c r="B267" s="27"/>
      <c r="C267" s="18" t="s">
        <v>1062</v>
      </c>
      <c r="D267" s="18"/>
      <c r="E267" s="18"/>
      <c r="F267" s="17"/>
      <c r="G267" s="18"/>
      <c r="H267" s="18"/>
      <c r="I267" s="27"/>
    </row>
    <row r="268" spans="1:9" ht="13.5">
      <c r="A268" s="27"/>
      <c r="B268" s="27"/>
      <c r="C268" s="18" t="s">
        <v>1063</v>
      </c>
      <c r="D268" s="18"/>
      <c r="E268" s="18"/>
      <c r="F268" s="17"/>
      <c r="G268" s="18"/>
      <c r="H268" s="18"/>
      <c r="I268" s="27"/>
    </row>
    <row r="269" spans="1:9" ht="13.5">
      <c r="A269" s="27"/>
      <c r="B269" s="27"/>
      <c r="C269" s="18" t="s">
        <v>767</v>
      </c>
      <c r="D269" s="18"/>
      <c r="E269" s="18"/>
      <c r="F269" s="17"/>
      <c r="G269" s="18"/>
      <c r="H269" s="18"/>
      <c r="I269" s="27"/>
    </row>
    <row r="270" spans="1:9" ht="13.5">
      <c r="A270" s="27"/>
      <c r="B270" s="27"/>
      <c r="C270" s="18" t="s">
        <v>766</v>
      </c>
      <c r="D270" s="18"/>
      <c r="E270" s="18"/>
      <c r="F270" s="17"/>
      <c r="G270" s="18"/>
      <c r="H270" s="18"/>
      <c r="I270" s="27"/>
    </row>
    <row r="271" spans="1:9" ht="13.5">
      <c r="A271" s="29"/>
      <c r="B271" s="29"/>
      <c r="C271" s="21"/>
      <c r="D271" s="21"/>
      <c r="E271" s="21"/>
      <c r="F271" s="20"/>
      <c r="G271" s="21"/>
      <c r="H271" s="21"/>
      <c r="I271" s="29"/>
    </row>
    <row r="272" spans="1:9" ht="13.5">
      <c r="A272" s="46" t="s">
        <v>247</v>
      </c>
      <c r="B272" s="45" t="s">
        <v>372</v>
      </c>
      <c r="C272" s="2" t="s">
        <v>258</v>
      </c>
      <c r="D272" s="2" t="s">
        <v>259</v>
      </c>
      <c r="E272" s="2" t="s">
        <v>260</v>
      </c>
      <c r="F272" s="171" t="s">
        <v>261</v>
      </c>
      <c r="G272" s="172"/>
      <c r="H272" s="172"/>
      <c r="I272" s="173"/>
    </row>
    <row r="273" spans="1:9" ht="13.5">
      <c r="A273" s="42"/>
      <c r="B273" s="46"/>
      <c r="C273" s="108" t="s">
        <v>924</v>
      </c>
      <c r="D273" s="110"/>
      <c r="E273" s="4" t="s">
        <v>920</v>
      </c>
      <c r="F273" s="108" t="s">
        <v>925</v>
      </c>
      <c r="G273" s="109"/>
      <c r="H273" s="109"/>
      <c r="I273" s="110"/>
    </row>
    <row r="274" spans="1:9" ht="13.5">
      <c r="A274" s="27"/>
      <c r="B274" s="46"/>
      <c r="C274" s="33" t="s">
        <v>169</v>
      </c>
      <c r="D274" s="47"/>
      <c r="E274" s="33" t="s">
        <v>927</v>
      </c>
      <c r="F274" s="18"/>
      <c r="G274" s="18"/>
      <c r="H274" s="18"/>
      <c r="I274" s="31"/>
    </row>
    <row r="275" spans="1:9" ht="13.5">
      <c r="A275" s="27"/>
      <c r="B275" s="27"/>
      <c r="C275" s="18" t="s">
        <v>170</v>
      </c>
      <c r="D275" s="48"/>
      <c r="E275" s="18" t="s">
        <v>55</v>
      </c>
      <c r="F275" s="18"/>
      <c r="G275" s="18"/>
      <c r="H275" s="18"/>
      <c r="I275" s="19"/>
    </row>
    <row r="276" spans="1:9" ht="13.5">
      <c r="A276" s="27"/>
      <c r="B276" s="27"/>
      <c r="C276" s="18" t="s">
        <v>936</v>
      </c>
      <c r="D276" s="48"/>
      <c r="E276" s="18" t="s">
        <v>56</v>
      </c>
      <c r="F276" s="18"/>
      <c r="G276" s="18"/>
      <c r="H276" s="18"/>
      <c r="I276" s="19"/>
    </row>
    <row r="277" spans="1:9" ht="13.5">
      <c r="A277" s="27"/>
      <c r="B277" s="27"/>
      <c r="C277" s="18" t="s">
        <v>171</v>
      </c>
      <c r="D277" s="48"/>
      <c r="E277" s="18" t="s">
        <v>54</v>
      </c>
      <c r="F277" s="18"/>
      <c r="G277" s="18"/>
      <c r="H277" s="18"/>
      <c r="I277" s="19"/>
    </row>
    <row r="278" spans="1:9" ht="13.5">
      <c r="A278" s="27"/>
      <c r="B278" s="27"/>
      <c r="C278" s="18" t="s">
        <v>172</v>
      </c>
      <c r="D278" s="18"/>
      <c r="E278" s="18"/>
      <c r="F278" s="18"/>
      <c r="G278" s="18"/>
      <c r="H278" s="18"/>
      <c r="I278" s="19"/>
    </row>
    <row r="279" spans="1:9" ht="13.5">
      <c r="A279" s="29"/>
      <c r="B279" s="29"/>
      <c r="C279" s="21" t="s">
        <v>167</v>
      </c>
      <c r="D279" s="21"/>
      <c r="E279" s="21"/>
      <c r="F279" s="21"/>
      <c r="G279" s="21"/>
      <c r="H279" s="21"/>
      <c r="I279" s="22"/>
    </row>
    <row r="280" spans="1:9" ht="13.5">
      <c r="A280" s="1" t="s">
        <v>464</v>
      </c>
      <c r="I280" s="37" t="s">
        <v>656</v>
      </c>
    </row>
    <row r="281" spans="1:9" ht="13.5">
      <c r="A281" s="2" t="s">
        <v>165</v>
      </c>
      <c r="B281" s="2" t="s">
        <v>445</v>
      </c>
      <c r="C281" s="40" t="s">
        <v>241</v>
      </c>
      <c r="D281" s="2" t="s">
        <v>242</v>
      </c>
      <c r="E281" s="2" t="s">
        <v>243</v>
      </c>
      <c r="F281" s="112" t="s">
        <v>244</v>
      </c>
      <c r="G281" s="113"/>
      <c r="H281" s="114"/>
      <c r="I281" s="2" t="s">
        <v>245</v>
      </c>
    </row>
    <row r="282" spans="1:9" ht="13.5">
      <c r="A282" s="24" t="s">
        <v>857</v>
      </c>
      <c r="B282" s="45" t="s">
        <v>687</v>
      </c>
      <c r="C282" s="6"/>
      <c r="D282" s="31"/>
      <c r="E282" s="33"/>
      <c r="F282" s="28"/>
      <c r="G282" s="33"/>
      <c r="H282" s="33"/>
      <c r="I282" s="26"/>
    </row>
    <row r="283" spans="1:9" ht="13.5" customHeight="1">
      <c r="A283" s="27" t="s">
        <v>443</v>
      </c>
      <c r="B283" s="46"/>
      <c r="C283" s="164" t="s">
        <v>605</v>
      </c>
      <c r="D283" s="168"/>
      <c r="E283" s="18" t="s">
        <v>886</v>
      </c>
      <c r="F283" s="17" t="s">
        <v>872</v>
      </c>
      <c r="G283" s="18"/>
      <c r="H283" s="18"/>
      <c r="I283" s="27" t="s">
        <v>872</v>
      </c>
    </row>
    <row r="284" spans="1:9" ht="13.5">
      <c r="A284" s="27"/>
      <c r="B284" s="27"/>
      <c r="C284" s="164" t="s">
        <v>606</v>
      </c>
      <c r="D284" s="168"/>
      <c r="E284" s="18" t="s">
        <v>887</v>
      </c>
      <c r="F284" s="17" t="s">
        <v>1008</v>
      </c>
      <c r="G284" s="18"/>
      <c r="H284" s="18"/>
      <c r="I284" s="27" t="s">
        <v>1010</v>
      </c>
    </row>
    <row r="285" spans="1:9" ht="13.5">
      <c r="A285" s="27" t="s">
        <v>868</v>
      </c>
      <c r="B285" s="27"/>
      <c r="C285" s="164" t="s">
        <v>493</v>
      </c>
      <c r="D285" s="168"/>
      <c r="E285" s="18" t="s">
        <v>246</v>
      </c>
      <c r="F285" s="17" t="s">
        <v>1009</v>
      </c>
      <c r="G285" s="18"/>
      <c r="H285" s="18"/>
      <c r="I285" s="27"/>
    </row>
    <row r="286" spans="1:9" ht="13.5">
      <c r="A286" s="27"/>
      <c r="B286" s="27"/>
      <c r="C286" s="21"/>
      <c r="D286" s="22"/>
      <c r="E286" s="21"/>
      <c r="F286" s="20"/>
      <c r="G286" s="21"/>
      <c r="H286" s="21"/>
      <c r="I286" s="29"/>
    </row>
    <row r="287" spans="1:9" ht="13.5">
      <c r="A287" s="27"/>
      <c r="B287" s="27"/>
      <c r="C287" s="17" t="s">
        <v>503</v>
      </c>
      <c r="D287" s="18"/>
      <c r="E287" s="18"/>
      <c r="F287" s="28"/>
      <c r="G287" s="33"/>
      <c r="H287" s="33"/>
      <c r="I287" s="26"/>
    </row>
    <row r="288" spans="1:9" ht="13.5">
      <c r="A288" s="27"/>
      <c r="B288" s="27"/>
      <c r="C288" s="17" t="s">
        <v>704</v>
      </c>
      <c r="D288" s="18"/>
      <c r="E288" s="18"/>
      <c r="F288" s="17" t="s">
        <v>198</v>
      </c>
      <c r="G288" s="18"/>
      <c r="H288" s="18"/>
      <c r="I288" s="27" t="s">
        <v>855</v>
      </c>
    </row>
    <row r="289" spans="1:9" ht="13.5">
      <c r="A289" s="27"/>
      <c r="B289" s="27"/>
      <c r="C289" s="17" t="s">
        <v>688</v>
      </c>
      <c r="D289" s="18"/>
      <c r="E289" s="18"/>
      <c r="F289" s="17"/>
      <c r="G289" s="18"/>
      <c r="H289" s="18"/>
      <c r="I289" s="27" t="s">
        <v>352</v>
      </c>
    </row>
    <row r="290" spans="1:9" ht="13.5">
      <c r="A290" s="27"/>
      <c r="B290" s="27"/>
      <c r="C290" s="17" t="s">
        <v>689</v>
      </c>
      <c r="D290" s="18"/>
      <c r="E290" s="18"/>
      <c r="F290" s="17"/>
      <c r="G290" s="18"/>
      <c r="H290" s="19"/>
      <c r="I290" s="27"/>
    </row>
    <row r="291" spans="1:9" ht="13.5">
      <c r="A291" s="27"/>
      <c r="B291" s="27"/>
      <c r="C291" s="17" t="s">
        <v>690</v>
      </c>
      <c r="D291" s="18"/>
      <c r="E291" s="18"/>
      <c r="F291" s="17" t="s">
        <v>351</v>
      </c>
      <c r="G291" s="18"/>
      <c r="H291" s="18"/>
      <c r="I291" s="27" t="s">
        <v>353</v>
      </c>
    </row>
    <row r="292" spans="1:9" ht="13.5">
      <c r="A292" s="27"/>
      <c r="B292" s="27"/>
      <c r="C292" s="17" t="s">
        <v>446</v>
      </c>
      <c r="D292" s="18"/>
      <c r="E292" s="18"/>
      <c r="F292" s="17"/>
      <c r="G292" s="18"/>
      <c r="H292" s="18"/>
      <c r="I292" s="27"/>
    </row>
    <row r="293" spans="1:9" ht="13.5">
      <c r="A293" s="27"/>
      <c r="B293" s="27"/>
      <c r="C293" s="17" t="s">
        <v>447</v>
      </c>
      <c r="D293" s="18"/>
      <c r="E293" s="18"/>
      <c r="F293" s="17"/>
      <c r="G293" s="18"/>
      <c r="H293" s="18"/>
      <c r="I293" s="27"/>
    </row>
    <row r="294" spans="1:9" ht="13.5">
      <c r="A294" s="27"/>
      <c r="B294" s="27"/>
      <c r="C294" s="17" t="s">
        <v>448</v>
      </c>
      <c r="D294" s="18"/>
      <c r="E294" s="18"/>
      <c r="F294" s="17"/>
      <c r="G294" s="18"/>
      <c r="H294" s="18"/>
      <c r="I294" s="27"/>
    </row>
    <row r="295" spans="1:9" ht="13.5">
      <c r="A295" s="27"/>
      <c r="B295" s="27"/>
      <c r="C295" s="17" t="s">
        <v>478</v>
      </c>
      <c r="D295" s="18"/>
      <c r="E295" s="18"/>
      <c r="F295" s="17"/>
      <c r="G295" s="18"/>
      <c r="H295" s="18"/>
      <c r="I295" s="27"/>
    </row>
    <row r="296" spans="1:9" ht="13.5">
      <c r="A296" s="27"/>
      <c r="B296" s="27"/>
      <c r="C296" s="17" t="s">
        <v>479</v>
      </c>
      <c r="D296" s="18"/>
      <c r="E296" s="18"/>
      <c r="F296" s="17"/>
      <c r="G296" s="18"/>
      <c r="H296" s="18"/>
      <c r="I296" s="27"/>
    </row>
    <row r="297" spans="1:9" ht="13.5">
      <c r="A297" s="27"/>
      <c r="B297" s="27"/>
      <c r="C297" s="17" t="s">
        <v>663</v>
      </c>
      <c r="D297" s="18"/>
      <c r="E297" s="18"/>
      <c r="F297" s="17"/>
      <c r="G297" s="18"/>
      <c r="H297" s="18"/>
      <c r="I297" s="27"/>
    </row>
    <row r="298" spans="1:9" ht="13.5">
      <c r="A298" s="27"/>
      <c r="B298" s="27"/>
      <c r="C298" s="17" t="s">
        <v>447</v>
      </c>
      <c r="D298" s="18"/>
      <c r="E298" s="18"/>
      <c r="F298" s="17"/>
      <c r="G298" s="18"/>
      <c r="H298" s="18"/>
      <c r="I298" s="27"/>
    </row>
    <row r="299" spans="1:9" ht="13.5">
      <c r="A299" s="27"/>
      <c r="B299" s="27"/>
      <c r="C299" s="17" t="s">
        <v>480</v>
      </c>
      <c r="D299" s="18"/>
      <c r="E299" s="18"/>
      <c r="F299" s="17"/>
      <c r="G299" s="18"/>
      <c r="H299" s="18"/>
      <c r="I299" s="27"/>
    </row>
    <row r="300" spans="1:9" ht="13.5">
      <c r="A300" s="27"/>
      <c r="B300" s="27"/>
      <c r="C300" s="17" t="s">
        <v>481</v>
      </c>
      <c r="D300" s="18"/>
      <c r="E300" s="18"/>
      <c r="F300" s="17"/>
      <c r="G300" s="18"/>
      <c r="H300" s="18"/>
      <c r="I300" s="27"/>
    </row>
    <row r="301" spans="1:9" ht="13.5">
      <c r="A301" s="27"/>
      <c r="B301" s="27"/>
      <c r="C301" s="17" t="s">
        <v>795</v>
      </c>
      <c r="D301" s="18"/>
      <c r="E301" s="18"/>
      <c r="F301" s="17"/>
      <c r="G301" s="18"/>
      <c r="H301" s="18"/>
      <c r="I301" s="27"/>
    </row>
    <row r="302" spans="1:9" ht="13.5">
      <c r="A302" s="27"/>
      <c r="B302" s="27"/>
      <c r="C302" s="17" t="s">
        <v>482</v>
      </c>
      <c r="D302" s="18"/>
      <c r="E302" s="18"/>
      <c r="F302" s="17"/>
      <c r="G302" s="18"/>
      <c r="H302" s="18"/>
      <c r="I302" s="27"/>
    </row>
    <row r="303" spans="1:9" ht="13.5">
      <c r="A303" s="27"/>
      <c r="B303" s="27"/>
      <c r="C303" s="17" t="s">
        <v>685</v>
      </c>
      <c r="D303" s="18"/>
      <c r="E303" s="18"/>
      <c r="F303" s="17"/>
      <c r="G303" s="18"/>
      <c r="H303" s="18"/>
      <c r="I303" s="27"/>
    </row>
    <row r="304" spans="1:9" ht="13.5">
      <c r="A304" s="27"/>
      <c r="B304" s="27"/>
      <c r="C304" s="17" t="s">
        <v>664</v>
      </c>
      <c r="D304" s="18"/>
      <c r="E304" s="18"/>
      <c r="F304" s="17"/>
      <c r="G304" s="18"/>
      <c r="H304" s="18"/>
      <c r="I304" s="27"/>
    </row>
    <row r="305" spans="1:9" ht="13.5">
      <c r="A305" s="27"/>
      <c r="B305" s="27"/>
      <c r="C305" s="17" t="s">
        <v>480</v>
      </c>
      <c r="D305" s="18"/>
      <c r="E305" s="18"/>
      <c r="F305" s="17"/>
      <c r="G305" s="18"/>
      <c r="H305" s="18"/>
      <c r="I305" s="27"/>
    </row>
    <row r="306" spans="1:9" ht="13.5">
      <c r="A306" s="27"/>
      <c r="B306" s="27"/>
      <c r="C306" s="18" t="s">
        <v>888</v>
      </c>
      <c r="D306" s="18"/>
      <c r="E306" s="18"/>
      <c r="F306" s="17"/>
      <c r="G306" s="18"/>
      <c r="H306" s="18"/>
      <c r="I306" s="27"/>
    </row>
    <row r="307" spans="1:9" ht="13.5">
      <c r="A307" s="27"/>
      <c r="B307" s="27"/>
      <c r="C307" s="18" t="s">
        <v>889</v>
      </c>
      <c r="D307" s="18"/>
      <c r="E307" s="18"/>
      <c r="F307" s="17"/>
      <c r="G307" s="18"/>
      <c r="H307" s="18"/>
      <c r="I307" s="27"/>
    </row>
    <row r="308" spans="1:9" ht="13.5">
      <c r="A308" s="27"/>
      <c r="B308" s="27"/>
      <c r="C308" s="17" t="s">
        <v>481</v>
      </c>
      <c r="D308" s="18"/>
      <c r="E308" s="18"/>
      <c r="F308" s="17"/>
      <c r="G308" s="18"/>
      <c r="H308" s="18"/>
      <c r="I308" s="27"/>
    </row>
    <row r="309" spans="1:9" ht="13.5">
      <c r="A309" s="27"/>
      <c r="B309" s="27"/>
      <c r="C309" s="18"/>
      <c r="D309" s="18"/>
      <c r="E309" s="18"/>
      <c r="F309" s="17"/>
      <c r="G309" s="18"/>
      <c r="H309" s="18"/>
      <c r="I309" s="27"/>
    </row>
    <row r="310" spans="1:9" ht="13.5">
      <c r="A310" s="27"/>
      <c r="B310" s="27"/>
      <c r="C310" s="18" t="s">
        <v>1062</v>
      </c>
      <c r="D310" s="18"/>
      <c r="E310" s="18"/>
      <c r="F310" s="17"/>
      <c r="G310" s="18"/>
      <c r="H310" s="18"/>
      <c r="I310" s="27"/>
    </row>
    <row r="311" spans="1:9" ht="13.5">
      <c r="A311" s="27"/>
      <c r="B311" s="27"/>
      <c r="C311" s="18" t="s">
        <v>1063</v>
      </c>
      <c r="D311" s="18"/>
      <c r="E311" s="18"/>
      <c r="F311" s="17"/>
      <c r="G311" s="18"/>
      <c r="H311" s="18"/>
      <c r="I311" s="27"/>
    </row>
    <row r="312" spans="1:9" ht="13.5">
      <c r="A312" s="27"/>
      <c r="B312" s="27"/>
      <c r="C312" s="18" t="s">
        <v>767</v>
      </c>
      <c r="D312" s="18"/>
      <c r="E312" s="18"/>
      <c r="F312" s="17"/>
      <c r="G312" s="18"/>
      <c r="H312" s="18"/>
      <c r="I312" s="27"/>
    </row>
    <row r="313" spans="1:9" ht="13.5">
      <c r="A313" s="27"/>
      <c r="B313" s="27"/>
      <c r="C313" s="18" t="s">
        <v>766</v>
      </c>
      <c r="D313" s="18"/>
      <c r="E313" s="18"/>
      <c r="F313" s="17"/>
      <c r="G313" s="18"/>
      <c r="H313" s="18"/>
      <c r="I313" s="27"/>
    </row>
    <row r="314" spans="1:9" ht="13.5">
      <c r="A314" s="29"/>
      <c r="B314" s="29"/>
      <c r="C314" s="21"/>
      <c r="D314" s="21"/>
      <c r="E314" s="21"/>
      <c r="F314" s="20"/>
      <c r="G314" s="21"/>
      <c r="H314" s="21"/>
      <c r="I314" s="29"/>
    </row>
    <row r="315" spans="1:9" ht="13.5">
      <c r="A315" s="46" t="s">
        <v>247</v>
      </c>
      <c r="B315" s="26" t="s">
        <v>687</v>
      </c>
      <c r="C315" s="2" t="s">
        <v>258</v>
      </c>
      <c r="D315" s="2" t="s">
        <v>259</v>
      </c>
      <c r="E315" s="2" t="s">
        <v>260</v>
      </c>
      <c r="F315" s="171" t="s">
        <v>261</v>
      </c>
      <c r="G315" s="172"/>
      <c r="H315" s="172"/>
      <c r="I315" s="173"/>
    </row>
    <row r="316" spans="1:9" ht="13.5">
      <c r="A316" s="42"/>
      <c r="B316" s="46"/>
      <c r="C316" s="108" t="s">
        <v>924</v>
      </c>
      <c r="D316" s="110"/>
      <c r="E316" s="4" t="s">
        <v>920</v>
      </c>
      <c r="F316" s="108" t="s">
        <v>925</v>
      </c>
      <c r="G316" s="109"/>
      <c r="H316" s="109"/>
      <c r="I316" s="110"/>
    </row>
    <row r="317" spans="1:9" ht="13.5">
      <c r="A317" s="27"/>
      <c r="B317" s="46"/>
      <c r="C317" s="33" t="s">
        <v>935</v>
      </c>
      <c r="D317" s="47"/>
      <c r="E317" s="33" t="s">
        <v>926</v>
      </c>
      <c r="F317" s="18"/>
      <c r="G317" s="18"/>
      <c r="H317" s="18"/>
      <c r="I317" s="31"/>
    </row>
    <row r="318" spans="1:9" ht="13.5">
      <c r="A318" s="27"/>
      <c r="B318" s="27"/>
      <c r="C318" s="18" t="s">
        <v>175</v>
      </c>
      <c r="D318" s="48"/>
      <c r="E318" s="18" t="s">
        <v>568</v>
      </c>
      <c r="F318" s="18"/>
      <c r="G318" s="18"/>
      <c r="H318" s="18"/>
      <c r="I318" s="19"/>
    </row>
    <row r="319" spans="1:9" ht="13.5">
      <c r="A319" s="27"/>
      <c r="B319" s="27"/>
      <c r="C319" s="18" t="s">
        <v>936</v>
      </c>
      <c r="D319" s="48"/>
      <c r="E319" s="18" t="s">
        <v>569</v>
      </c>
      <c r="F319" s="18"/>
      <c r="G319" s="18"/>
      <c r="H319" s="18"/>
      <c r="I319" s="19"/>
    </row>
    <row r="320" spans="1:9" ht="13.5">
      <c r="A320" s="29"/>
      <c r="B320" s="29"/>
      <c r="C320" s="21" t="s">
        <v>167</v>
      </c>
      <c r="D320" s="93"/>
      <c r="E320" s="21" t="s">
        <v>876</v>
      </c>
      <c r="F320" s="21"/>
      <c r="G320" s="21"/>
      <c r="H320" s="21"/>
      <c r="I320" s="22"/>
    </row>
    <row r="321" spans="1:9" ht="13.5">
      <c r="A321" s="1" t="s">
        <v>465</v>
      </c>
      <c r="I321" s="37" t="s">
        <v>656</v>
      </c>
    </row>
    <row r="322" spans="1:9" ht="13.5">
      <c r="A322" s="2" t="s">
        <v>165</v>
      </c>
      <c r="B322" s="2" t="s">
        <v>445</v>
      </c>
      <c r="C322" s="40" t="s">
        <v>241</v>
      </c>
      <c r="D322" s="2" t="s">
        <v>242</v>
      </c>
      <c r="E322" s="2" t="s">
        <v>243</v>
      </c>
      <c r="F322" s="112" t="s">
        <v>244</v>
      </c>
      <c r="G322" s="113"/>
      <c r="H322" s="114"/>
      <c r="I322" s="2" t="s">
        <v>245</v>
      </c>
    </row>
    <row r="323" spans="1:9" ht="13.5">
      <c r="A323" s="24" t="s">
        <v>857</v>
      </c>
      <c r="B323" s="45" t="s">
        <v>981</v>
      </c>
      <c r="C323" s="6"/>
      <c r="D323" s="31"/>
      <c r="E323" s="33"/>
      <c r="F323" s="28"/>
      <c r="G323" s="33"/>
      <c r="H323" s="33"/>
      <c r="I323" s="26"/>
    </row>
    <row r="324" spans="1:9" ht="13.5" customHeight="1">
      <c r="A324" s="27" t="s">
        <v>443</v>
      </c>
      <c r="B324" s="46" t="s">
        <v>695</v>
      </c>
      <c r="C324" s="164" t="s">
        <v>605</v>
      </c>
      <c r="D324" s="168"/>
      <c r="E324" s="18" t="s">
        <v>886</v>
      </c>
      <c r="F324" s="17" t="s">
        <v>872</v>
      </c>
      <c r="G324" s="18"/>
      <c r="H324" s="18"/>
      <c r="I324" s="27" t="s">
        <v>872</v>
      </c>
    </row>
    <row r="325" spans="1:9" ht="13.5">
      <c r="A325" s="27"/>
      <c r="B325" s="27" t="s">
        <v>696</v>
      </c>
      <c r="C325" s="164" t="s">
        <v>606</v>
      </c>
      <c r="D325" s="168"/>
      <c r="E325" s="18" t="s">
        <v>887</v>
      </c>
      <c r="F325" s="17" t="s">
        <v>1008</v>
      </c>
      <c r="G325" s="18"/>
      <c r="H325" s="18"/>
      <c r="I325" s="27" t="s">
        <v>1010</v>
      </c>
    </row>
    <row r="326" spans="1:9" ht="13.5">
      <c r="A326" s="27" t="s">
        <v>868</v>
      </c>
      <c r="B326" s="27"/>
      <c r="C326" s="164" t="s">
        <v>493</v>
      </c>
      <c r="D326" s="168"/>
      <c r="E326" s="18" t="s">
        <v>246</v>
      </c>
      <c r="F326" s="17" t="s">
        <v>1009</v>
      </c>
      <c r="G326" s="18"/>
      <c r="H326" s="18"/>
      <c r="I326" s="27"/>
    </row>
    <row r="327" spans="1:9" ht="13.5">
      <c r="A327" s="27"/>
      <c r="B327" s="27"/>
      <c r="C327" s="21"/>
      <c r="D327" s="22"/>
      <c r="E327" s="21"/>
      <c r="F327" s="20"/>
      <c r="G327" s="21"/>
      <c r="H327" s="21"/>
      <c r="I327" s="29"/>
    </row>
    <row r="328" spans="1:9" ht="13.5">
      <c r="A328" s="27"/>
      <c r="B328" s="27"/>
      <c r="C328" s="17" t="s">
        <v>503</v>
      </c>
      <c r="D328" s="18"/>
      <c r="E328" s="18"/>
      <c r="F328" s="28"/>
      <c r="G328" s="33"/>
      <c r="H328" s="33"/>
      <c r="I328" s="26"/>
    </row>
    <row r="329" spans="1:9" ht="13.5">
      <c r="A329" s="27"/>
      <c r="B329" s="27"/>
      <c r="C329" s="17" t="s">
        <v>691</v>
      </c>
      <c r="D329" s="18"/>
      <c r="E329" s="18"/>
      <c r="F329" s="17" t="s">
        <v>198</v>
      </c>
      <c r="G329" s="18"/>
      <c r="H329" s="18"/>
      <c r="I329" s="27" t="s">
        <v>855</v>
      </c>
    </row>
    <row r="330" spans="1:9" ht="13.5">
      <c r="A330" s="27"/>
      <c r="B330" s="27"/>
      <c r="C330" s="17" t="s">
        <v>692</v>
      </c>
      <c r="D330" s="18"/>
      <c r="E330" s="18"/>
      <c r="F330" s="17"/>
      <c r="G330" s="18"/>
      <c r="H330" s="18"/>
      <c r="I330" s="27" t="s">
        <v>352</v>
      </c>
    </row>
    <row r="331" spans="1:9" ht="13.5">
      <c r="A331" s="27"/>
      <c r="B331" s="27"/>
      <c r="C331" s="17" t="s">
        <v>693</v>
      </c>
      <c r="D331" s="18"/>
      <c r="E331" s="18"/>
      <c r="F331" s="17"/>
      <c r="G331" s="18"/>
      <c r="H331" s="18"/>
      <c r="I331" s="27"/>
    </row>
    <row r="332" spans="1:9" ht="13.5">
      <c r="A332" s="27"/>
      <c r="B332" s="27"/>
      <c r="C332" s="17" t="s">
        <v>694</v>
      </c>
      <c r="D332" s="18"/>
      <c r="E332" s="18"/>
      <c r="F332" s="17" t="s">
        <v>351</v>
      </c>
      <c r="G332" s="18"/>
      <c r="H332" s="19"/>
      <c r="I332" s="27" t="s">
        <v>353</v>
      </c>
    </row>
    <row r="333" spans="1:9" ht="13.5">
      <c r="A333" s="27"/>
      <c r="B333" s="27"/>
      <c r="C333" s="17" t="s">
        <v>891</v>
      </c>
      <c r="D333" s="18"/>
      <c r="E333" s="18"/>
      <c r="F333" s="17"/>
      <c r="G333" s="18"/>
      <c r="H333" s="18"/>
      <c r="I333" s="27"/>
    </row>
    <row r="334" spans="1:9" ht="13.5">
      <c r="A334" s="27"/>
      <c r="B334" s="27"/>
      <c r="C334" s="17" t="s">
        <v>892</v>
      </c>
      <c r="D334" s="18"/>
      <c r="E334" s="18"/>
      <c r="F334" s="17"/>
      <c r="G334" s="18"/>
      <c r="H334" s="18"/>
      <c r="I334" s="27"/>
    </row>
    <row r="335" spans="1:9" ht="13.5">
      <c r="A335" s="27"/>
      <c r="B335" s="27"/>
      <c r="C335" s="17" t="s">
        <v>140</v>
      </c>
      <c r="D335" s="18"/>
      <c r="E335" s="18"/>
      <c r="F335" s="17"/>
      <c r="G335" s="18"/>
      <c r="H335" s="18"/>
      <c r="I335" s="27"/>
    </row>
    <row r="336" spans="1:9" ht="13.5">
      <c r="A336" s="27"/>
      <c r="B336" s="27"/>
      <c r="C336" s="17" t="s">
        <v>139</v>
      </c>
      <c r="D336" s="18"/>
      <c r="E336" s="18"/>
      <c r="F336" s="17"/>
      <c r="G336" s="18"/>
      <c r="H336" s="18"/>
      <c r="I336" s="27"/>
    </row>
    <row r="337" spans="1:9" ht="13.5">
      <c r="A337" s="27"/>
      <c r="B337" s="27"/>
      <c r="C337" s="17" t="s">
        <v>893</v>
      </c>
      <c r="D337" s="18"/>
      <c r="E337" s="18"/>
      <c r="F337" s="17"/>
      <c r="G337" s="18"/>
      <c r="H337" s="18"/>
      <c r="I337" s="27"/>
    </row>
    <row r="338" spans="1:9" ht="13.5">
      <c r="A338" s="27"/>
      <c r="B338" s="27"/>
      <c r="C338" s="18" t="s">
        <v>712</v>
      </c>
      <c r="D338" s="18"/>
      <c r="E338" s="18"/>
      <c r="F338" s="17"/>
      <c r="G338" s="18"/>
      <c r="H338" s="18"/>
      <c r="I338" s="27"/>
    </row>
    <row r="339" spans="1:9" ht="13.5">
      <c r="A339" s="27"/>
      <c r="B339" s="27"/>
      <c r="C339" s="18"/>
      <c r="D339" s="18"/>
      <c r="E339" s="18"/>
      <c r="F339" s="17"/>
      <c r="G339" s="18"/>
      <c r="H339" s="18"/>
      <c r="I339" s="27"/>
    </row>
    <row r="340" spans="1:9" ht="13.5">
      <c r="A340" s="27"/>
      <c r="B340" s="27"/>
      <c r="C340" s="18" t="s">
        <v>1062</v>
      </c>
      <c r="D340" s="18"/>
      <c r="E340" s="18"/>
      <c r="F340" s="17"/>
      <c r="G340" s="18"/>
      <c r="H340" s="18"/>
      <c r="I340" s="27"/>
    </row>
    <row r="341" spans="1:9" ht="13.5">
      <c r="A341" s="27"/>
      <c r="B341" s="27"/>
      <c r="C341" s="18" t="s">
        <v>1063</v>
      </c>
      <c r="D341" s="18"/>
      <c r="E341" s="18"/>
      <c r="F341" s="17"/>
      <c r="G341" s="18"/>
      <c r="H341" s="18"/>
      <c r="I341" s="27"/>
    </row>
    <row r="342" spans="1:9" ht="13.5">
      <c r="A342" s="27"/>
      <c r="B342" s="27"/>
      <c r="C342" s="18" t="s">
        <v>767</v>
      </c>
      <c r="D342" s="18"/>
      <c r="E342" s="18"/>
      <c r="F342" s="17"/>
      <c r="G342" s="18"/>
      <c r="H342" s="18"/>
      <c r="I342" s="27"/>
    </row>
    <row r="343" spans="1:9" ht="13.5">
      <c r="A343" s="27"/>
      <c r="B343" s="27"/>
      <c r="C343" s="18" t="s">
        <v>766</v>
      </c>
      <c r="D343" s="18"/>
      <c r="E343" s="18"/>
      <c r="F343" s="17"/>
      <c r="G343" s="18"/>
      <c r="H343" s="18"/>
      <c r="I343" s="27"/>
    </row>
    <row r="344" spans="1:9" ht="13.5">
      <c r="A344" s="27"/>
      <c r="B344" s="29"/>
      <c r="C344" s="21"/>
      <c r="D344" s="21"/>
      <c r="E344" s="21"/>
      <c r="F344" s="20"/>
      <c r="G344" s="21"/>
      <c r="H344" s="21"/>
      <c r="I344" s="29"/>
    </row>
    <row r="345" spans="1:9" ht="13.5">
      <c r="A345" s="45" t="s">
        <v>247</v>
      </c>
      <c r="B345" s="45" t="s">
        <v>981</v>
      </c>
      <c r="C345" s="2" t="s">
        <v>444</v>
      </c>
      <c r="D345" s="2" t="s">
        <v>248</v>
      </c>
      <c r="E345" s="2" t="s">
        <v>249</v>
      </c>
      <c r="F345" s="171" t="s">
        <v>250</v>
      </c>
      <c r="G345" s="172"/>
      <c r="H345" s="172"/>
      <c r="I345" s="173"/>
    </row>
    <row r="346" spans="1:9" ht="13.5">
      <c r="A346" s="42"/>
      <c r="B346" s="46" t="s">
        <v>695</v>
      </c>
      <c r="C346" s="108" t="s">
        <v>924</v>
      </c>
      <c r="D346" s="110"/>
      <c r="E346" s="4" t="s">
        <v>920</v>
      </c>
      <c r="F346" s="108" t="s">
        <v>925</v>
      </c>
      <c r="G346" s="109"/>
      <c r="H346" s="109"/>
      <c r="I346" s="110"/>
    </row>
    <row r="347" spans="1:9" ht="13.5">
      <c r="A347" s="27"/>
      <c r="B347" s="27" t="s">
        <v>696</v>
      </c>
      <c r="C347" s="33" t="s">
        <v>176</v>
      </c>
      <c r="D347" s="47"/>
      <c r="E347" s="33" t="s">
        <v>926</v>
      </c>
      <c r="F347" s="18"/>
      <c r="G347" s="18"/>
      <c r="H347" s="18"/>
      <c r="I347" s="31"/>
    </row>
    <row r="348" spans="1:9" ht="13.5">
      <c r="A348" s="27"/>
      <c r="B348" s="27"/>
      <c r="C348" s="17" t="s">
        <v>935</v>
      </c>
      <c r="D348" s="48"/>
      <c r="E348" s="18" t="s">
        <v>568</v>
      </c>
      <c r="F348" s="18"/>
      <c r="G348" s="18"/>
      <c r="H348" s="18"/>
      <c r="I348" s="19"/>
    </row>
    <row r="349" spans="1:9" ht="13.5">
      <c r="A349" s="27"/>
      <c r="B349" s="27"/>
      <c r="C349" s="17" t="s">
        <v>531</v>
      </c>
      <c r="D349" s="48"/>
      <c r="E349" s="18" t="s">
        <v>569</v>
      </c>
      <c r="F349" s="18"/>
      <c r="G349" s="18"/>
      <c r="H349" s="18"/>
      <c r="I349" s="19"/>
    </row>
    <row r="350" spans="1:9" ht="13.5">
      <c r="A350" s="29"/>
      <c r="B350" s="29"/>
      <c r="C350" s="21" t="s">
        <v>168</v>
      </c>
      <c r="D350" s="93"/>
      <c r="E350" s="21" t="s">
        <v>876</v>
      </c>
      <c r="F350" s="21"/>
      <c r="G350" s="21"/>
      <c r="H350" s="21"/>
      <c r="I350" s="22"/>
    </row>
    <row r="351" spans="1:9" ht="13.5">
      <c r="A351" s="1" t="s">
        <v>466</v>
      </c>
      <c r="I351" s="37" t="s">
        <v>656</v>
      </c>
    </row>
    <row r="352" spans="1:9" ht="13.5">
      <c r="A352" s="2" t="s">
        <v>165</v>
      </c>
      <c r="B352" s="2" t="s">
        <v>445</v>
      </c>
      <c r="C352" s="40" t="s">
        <v>241</v>
      </c>
      <c r="D352" s="2" t="s">
        <v>242</v>
      </c>
      <c r="E352" s="2" t="s">
        <v>243</v>
      </c>
      <c r="F352" s="112" t="s">
        <v>244</v>
      </c>
      <c r="G352" s="113"/>
      <c r="H352" s="114"/>
      <c r="I352" s="2" t="s">
        <v>245</v>
      </c>
    </row>
    <row r="353" spans="1:9" ht="13.5">
      <c r="A353" s="24" t="s">
        <v>857</v>
      </c>
      <c r="B353" s="46" t="s">
        <v>700</v>
      </c>
      <c r="C353" s="6"/>
      <c r="D353" s="31"/>
      <c r="E353" s="33"/>
      <c r="F353" s="28"/>
      <c r="G353" s="33"/>
      <c r="H353" s="33"/>
      <c r="I353" s="26"/>
    </row>
    <row r="354" spans="1:9" ht="13.5" customHeight="1">
      <c r="A354" s="27" t="s">
        <v>443</v>
      </c>
      <c r="B354" s="46" t="s">
        <v>713</v>
      </c>
      <c r="C354" s="164" t="s">
        <v>605</v>
      </c>
      <c r="D354" s="168"/>
      <c r="E354" s="18" t="s">
        <v>886</v>
      </c>
      <c r="F354" s="17" t="s">
        <v>872</v>
      </c>
      <c r="G354" s="18"/>
      <c r="H354" s="18"/>
      <c r="I354" s="27" t="s">
        <v>872</v>
      </c>
    </row>
    <row r="355" spans="1:9" ht="13.5">
      <c r="A355" s="27"/>
      <c r="B355" s="46" t="s">
        <v>714</v>
      </c>
      <c r="C355" s="164" t="s">
        <v>606</v>
      </c>
      <c r="D355" s="168"/>
      <c r="E355" s="18" t="s">
        <v>887</v>
      </c>
      <c r="F355" s="17" t="s">
        <v>1008</v>
      </c>
      <c r="G355" s="18"/>
      <c r="H355" s="18"/>
      <c r="I355" s="27" t="s">
        <v>1010</v>
      </c>
    </row>
    <row r="356" spans="1:9" ht="13.5">
      <c r="A356" s="27" t="s">
        <v>868</v>
      </c>
      <c r="B356" s="27"/>
      <c r="C356" s="164" t="s">
        <v>607</v>
      </c>
      <c r="D356" s="168"/>
      <c r="E356" s="18" t="s">
        <v>246</v>
      </c>
      <c r="F356" s="17" t="s">
        <v>1009</v>
      </c>
      <c r="G356" s="18"/>
      <c r="H356" s="18"/>
      <c r="I356" s="27"/>
    </row>
    <row r="357" spans="1:9" ht="13.5">
      <c r="A357" s="27"/>
      <c r="B357" s="27"/>
      <c r="C357" s="21"/>
      <c r="D357" s="22"/>
      <c r="E357" s="21"/>
      <c r="F357" s="20"/>
      <c r="G357" s="21"/>
      <c r="H357" s="21"/>
      <c r="I357" s="29"/>
    </row>
    <row r="358" spans="1:9" ht="13.5">
      <c r="A358" s="27"/>
      <c r="B358" s="27"/>
      <c r="C358" s="17" t="s">
        <v>500</v>
      </c>
      <c r="D358" s="18"/>
      <c r="E358" s="18"/>
      <c r="F358" s="28"/>
      <c r="G358" s="33"/>
      <c r="H358" s="33"/>
      <c r="I358" s="26"/>
    </row>
    <row r="359" spans="1:9" ht="13.5">
      <c r="A359" s="27"/>
      <c r="B359" s="27"/>
      <c r="C359" s="17" t="s">
        <v>364</v>
      </c>
      <c r="D359" s="18"/>
      <c r="E359" s="18"/>
      <c r="F359" s="17" t="s">
        <v>198</v>
      </c>
      <c r="G359" s="18"/>
      <c r="H359" s="18"/>
      <c r="I359" s="27" t="s">
        <v>855</v>
      </c>
    </row>
    <row r="360" spans="1:9" ht="13.5">
      <c r="A360" s="27"/>
      <c r="B360" s="27"/>
      <c r="C360" s="17" t="s">
        <v>501</v>
      </c>
      <c r="D360" s="18"/>
      <c r="E360" s="18"/>
      <c r="F360" s="17"/>
      <c r="G360" s="18"/>
      <c r="H360" s="18"/>
      <c r="I360" s="27" t="s">
        <v>352</v>
      </c>
    </row>
    <row r="361" spans="1:9" ht="13.5">
      <c r="A361" s="27"/>
      <c r="B361" s="27"/>
      <c r="C361" s="17" t="s">
        <v>502</v>
      </c>
      <c r="D361" s="18"/>
      <c r="E361" s="18"/>
      <c r="F361" s="17"/>
      <c r="G361" s="18"/>
      <c r="H361" s="18"/>
      <c r="I361" s="27"/>
    </row>
    <row r="362" spans="1:9" ht="13.5">
      <c r="A362" s="27"/>
      <c r="B362" s="27"/>
      <c r="C362" s="17" t="s">
        <v>1052</v>
      </c>
      <c r="D362" s="18"/>
      <c r="E362" s="18"/>
      <c r="F362" s="17" t="s">
        <v>351</v>
      </c>
      <c r="G362" s="18"/>
      <c r="H362" s="19"/>
      <c r="I362" s="27" t="s">
        <v>353</v>
      </c>
    </row>
    <row r="363" spans="1:9" ht="13.5">
      <c r="A363" s="27"/>
      <c r="B363" s="27"/>
      <c r="C363" s="17" t="s">
        <v>1053</v>
      </c>
      <c r="D363" s="18"/>
      <c r="E363" s="18"/>
      <c r="F363" s="17"/>
      <c r="G363" s="18"/>
      <c r="H363" s="18"/>
      <c r="I363" s="27"/>
    </row>
    <row r="364" spans="1:9" ht="13.5">
      <c r="A364" s="27"/>
      <c r="B364" s="27"/>
      <c r="C364" s="17" t="s">
        <v>701</v>
      </c>
      <c r="D364" s="18"/>
      <c r="E364" s="18"/>
      <c r="F364" s="17"/>
      <c r="G364" s="18"/>
      <c r="H364" s="18"/>
      <c r="I364" s="27"/>
    </row>
    <row r="365" spans="1:9" ht="13.5">
      <c r="A365" s="27"/>
      <c r="B365" s="27"/>
      <c r="C365" s="17" t="s">
        <v>1055</v>
      </c>
      <c r="D365" s="18"/>
      <c r="E365" s="18"/>
      <c r="F365" s="17"/>
      <c r="G365" s="18"/>
      <c r="H365" s="18"/>
      <c r="I365" s="27"/>
    </row>
    <row r="366" spans="1:9" ht="13.5">
      <c r="A366" s="27"/>
      <c r="B366" s="27"/>
      <c r="C366" s="17" t="s">
        <v>1056</v>
      </c>
      <c r="D366" s="18"/>
      <c r="E366" s="18"/>
      <c r="F366" s="17"/>
      <c r="G366" s="18"/>
      <c r="H366" s="18"/>
      <c r="I366" s="27"/>
    </row>
    <row r="367" spans="1:9" ht="13.5">
      <c r="A367" s="27"/>
      <c r="B367" s="27"/>
      <c r="C367" s="17" t="s">
        <v>1057</v>
      </c>
      <c r="D367" s="18"/>
      <c r="E367" s="18"/>
      <c r="F367" s="17"/>
      <c r="G367" s="18"/>
      <c r="H367" s="18"/>
      <c r="I367" s="27"/>
    </row>
    <row r="368" spans="1:9" ht="13.5">
      <c r="A368" s="27"/>
      <c r="B368" s="27"/>
      <c r="C368" s="18" t="s">
        <v>1058</v>
      </c>
      <c r="D368" s="18"/>
      <c r="E368" s="18"/>
      <c r="F368" s="17"/>
      <c r="G368" s="18"/>
      <c r="H368" s="18"/>
      <c r="I368" s="27"/>
    </row>
    <row r="369" spans="1:9" ht="13.5">
      <c r="A369" s="27"/>
      <c r="B369" s="27"/>
      <c r="C369" s="18" t="s">
        <v>1059</v>
      </c>
      <c r="D369" s="18"/>
      <c r="E369" s="18"/>
      <c r="F369" s="17"/>
      <c r="G369" s="18"/>
      <c r="H369" s="18"/>
      <c r="I369" s="27"/>
    </row>
    <row r="370" spans="1:9" ht="13.5">
      <c r="A370" s="27"/>
      <c r="B370" s="27"/>
      <c r="C370" s="18" t="s">
        <v>1060</v>
      </c>
      <c r="D370" s="18"/>
      <c r="E370" s="18"/>
      <c r="F370" s="17"/>
      <c r="G370" s="18"/>
      <c r="H370" s="18"/>
      <c r="I370" s="27"/>
    </row>
    <row r="371" spans="1:9" ht="13.5">
      <c r="A371" s="27"/>
      <c r="B371" s="27"/>
      <c r="C371" s="18" t="s">
        <v>1061</v>
      </c>
      <c r="D371" s="18"/>
      <c r="E371" s="18"/>
      <c r="F371" s="17"/>
      <c r="G371" s="18"/>
      <c r="H371" s="18"/>
      <c r="I371" s="27"/>
    </row>
    <row r="372" spans="1:9" ht="13.5">
      <c r="A372" s="27"/>
      <c r="B372" s="27"/>
      <c r="C372" s="18" t="s">
        <v>715</v>
      </c>
      <c r="D372" s="18"/>
      <c r="E372" s="18"/>
      <c r="F372" s="17"/>
      <c r="G372" s="18"/>
      <c r="H372" s="18"/>
      <c r="I372" s="27"/>
    </row>
    <row r="373" spans="1:9" ht="13.5">
      <c r="A373" s="27"/>
      <c r="B373" s="27"/>
      <c r="C373" s="18" t="s">
        <v>665</v>
      </c>
      <c r="D373" s="18"/>
      <c r="E373" s="18"/>
      <c r="F373" s="17"/>
      <c r="G373" s="18"/>
      <c r="H373" s="18"/>
      <c r="I373" s="27"/>
    </row>
    <row r="374" spans="1:9" ht="13.5">
      <c r="A374" s="27"/>
      <c r="B374" s="27"/>
      <c r="C374" s="18" t="s">
        <v>1050</v>
      </c>
      <c r="D374" s="18"/>
      <c r="E374" s="18"/>
      <c r="F374" s="17"/>
      <c r="G374" s="18"/>
      <c r="H374" s="18"/>
      <c r="I374" s="27"/>
    </row>
    <row r="375" spans="1:9" ht="13.5">
      <c r="A375" s="27"/>
      <c r="B375" s="27"/>
      <c r="C375" s="18" t="s">
        <v>881</v>
      </c>
      <c r="D375" s="18"/>
      <c r="E375" s="18"/>
      <c r="F375" s="17"/>
      <c r="G375" s="18"/>
      <c r="H375" s="18"/>
      <c r="I375" s="27"/>
    </row>
    <row r="376" spans="1:9" ht="13.5">
      <c r="A376" s="27"/>
      <c r="B376" s="27"/>
      <c r="C376" s="18" t="s">
        <v>882</v>
      </c>
      <c r="D376" s="18"/>
      <c r="E376" s="18"/>
      <c r="F376" s="17"/>
      <c r="G376" s="18"/>
      <c r="H376" s="18"/>
      <c r="I376" s="27"/>
    </row>
    <row r="377" spans="1:9" ht="13.5">
      <c r="A377" s="27"/>
      <c r="B377" s="27"/>
      <c r="C377" s="18"/>
      <c r="D377" s="18"/>
      <c r="E377" s="18"/>
      <c r="F377" s="17"/>
      <c r="G377" s="18"/>
      <c r="H377" s="18"/>
      <c r="I377" s="27"/>
    </row>
    <row r="378" spans="1:9" ht="13.5">
      <c r="A378" s="27"/>
      <c r="B378" s="27"/>
      <c r="C378" s="18" t="s">
        <v>1062</v>
      </c>
      <c r="D378" s="18"/>
      <c r="E378" s="18"/>
      <c r="F378" s="17"/>
      <c r="G378" s="18"/>
      <c r="H378" s="18"/>
      <c r="I378" s="27"/>
    </row>
    <row r="379" spans="1:9" ht="13.5">
      <c r="A379" s="27"/>
      <c r="B379" s="27"/>
      <c r="C379" s="18" t="s">
        <v>1063</v>
      </c>
      <c r="D379" s="18"/>
      <c r="E379" s="18"/>
      <c r="F379" s="17"/>
      <c r="G379" s="18"/>
      <c r="H379" s="18"/>
      <c r="I379" s="27"/>
    </row>
    <row r="380" spans="1:9" ht="13.5">
      <c r="A380" s="27"/>
      <c r="B380" s="27"/>
      <c r="C380" s="18" t="s">
        <v>767</v>
      </c>
      <c r="D380" s="18"/>
      <c r="E380" s="18"/>
      <c r="F380" s="17"/>
      <c r="G380" s="18"/>
      <c r="H380" s="18"/>
      <c r="I380" s="27"/>
    </row>
    <row r="381" spans="1:9" ht="13.5">
      <c r="A381" s="27"/>
      <c r="B381" s="27"/>
      <c r="C381" s="18" t="s">
        <v>766</v>
      </c>
      <c r="D381" s="18"/>
      <c r="E381" s="18"/>
      <c r="F381" s="17"/>
      <c r="G381" s="18"/>
      <c r="H381" s="18"/>
      <c r="I381" s="27"/>
    </row>
    <row r="382" spans="1:9" ht="13.5">
      <c r="A382" s="27"/>
      <c r="B382" s="27"/>
      <c r="C382" s="18"/>
      <c r="D382" s="18"/>
      <c r="E382" s="18"/>
      <c r="F382" s="17"/>
      <c r="G382" s="18"/>
      <c r="H382" s="18"/>
      <c r="I382" s="27"/>
    </row>
    <row r="383" spans="1:9" ht="13.5">
      <c r="A383" s="27"/>
      <c r="B383" s="27"/>
      <c r="C383" s="18" t="s">
        <v>1064</v>
      </c>
      <c r="D383" s="18"/>
      <c r="E383" s="18"/>
      <c r="F383" s="17"/>
      <c r="G383" s="18"/>
      <c r="H383" s="18"/>
      <c r="I383" s="27"/>
    </row>
    <row r="384" spans="1:9" ht="13.5">
      <c r="A384" s="27"/>
      <c r="B384" s="27"/>
      <c r="C384" s="18" t="s">
        <v>366</v>
      </c>
      <c r="D384" s="18"/>
      <c r="E384" s="18"/>
      <c r="F384" s="17"/>
      <c r="G384" s="18"/>
      <c r="H384" s="18"/>
      <c r="I384" s="27"/>
    </row>
    <row r="385" spans="1:9" ht="13.5">
      <c r="A385" s="27"/>
      <c r="B385" s="27"/>
      <c r="C385" s="18" t="s">
        <v>1016</v>
      </c>
      <c r="D385" s="18"/>
      <c r="E385" s="18"/>
      <c r="F385" s="17"/>
      <c r="G385" s="18"/>
      <c r="H385" s="18"/>
      <c r="I385" s="27"/>
    </row>
    <row r="386" spans="1:9" ht="13.5">
      <c r="A386" s="27"/>
      <c r="B386" s="27"/>
      <c r="C386" s="18"/>
      <c r="D386" s="18"/>
      <c r="E386" s="18"/>
      <c r="F386" s="17"/>
      <c r="G386" s="18"/>
      <c r="H386" s="18"/>
      <c r="I386" s="27"/>
    </row>
    <row r="387" spans="1:9" ht="13.5">
      <c r="A387" s="27"/>
      <c r="B387" s="27"/>
      <c r="C387" s="17" t="s">
        <v>702</v>
      </c>
      <c r="D387" s="18"/>
      <c r="E387" s="18"/>
      <c r="F387" s="17"/>
      <c r="G387" s="18"/>
      <c r="H387" s="18"/>
      <c r="I387" s="27"/>
    </row>
    <row r="388" spans="1:9" ht="13.5">
      <c r="A388" s="29"/>
      <c r="B388" s="29"/>
      <c r="C388" s="21"/>
      <c r="D388" s="21"/>
      <c r="E388" s="21"/>
      <c r="F388" s="20"/>
      <c r="G388" s="21"/>
      <c r="H388" s="21"/>
      <c r="I388" s="29"/>
    </row>
    <row r="389" spans="1:9" ht="13.5">
      <c r="A389" s="46" t="s">
        <v>247</v>
      </c>
      <c r="B389" s="46" t="s">
        <v>700</v>
      </c>
      <c r="C389" s="2" t="s">
        <v>262</v>
      </c>
      <c r="D389" s="2" t="s">
        <v>263</v>
      </c>
      <c r="E389" s="2" t="s">
        <v>264</v>
      </c>
      <c r="F389" s="112" t="s">
        <v>265</v>
      </c>
      <c r="G389" s="113"/>
      <c r="H389" s="113"/>
      <c r="I389" s="114"/>
    </row>
    <row r="390" spans="1:9" ht="13.5">
      <c r="A390" s="42"/>
      <c r="B390" s="46" t="s">
        <v>713</v>
      </c>
      <c r="C390" s="108" t="s">
        <v>924</v>
      </c>
      <c r="D390" s="110"/>
      <c r="E390" s="4" t="s">
        <v>920</v>
      </c>
      <c r="F390" s="108" t="s">
        <v>925</v>
      </c>
      <c r="G390" s="109"/>
      <c r="H390" s="109"/>
      <c r="I390" s="110"/>
    </row>
    <row r="391" spans="1:9" ht="13.5">
      <c r="A391" s="27"/>
      <c r="B391" s="46" t="s">
        <v>714</v>
      </c>
      <c r="C391" s="169" t="s">
        <v>529</v>
      </c>
      <c r="D391" s="170"/>
      <c r="E391" s="18" t="s">
        <v>567</v>
      </c>
      <c r="F391" s="18"/>
      <c r="G391" s="18"/>
      <c r="H391" s="18"/>
      <c r="I391" s="31"/>
    </row>
    <row r="392" spans="1:9" ht="13.5">
      <c r="A392" s="27"/>
      <c r="B392" s="46"/>
      <c r="C392" s="17" t="s">
        <v>530</v>
      </c>
      <c r="D392" s="48"/>
      <c r="E392" s="18" t="s">
        <v>368</v>
      </c>
      <c r="F392" s="18"/>
      <c r="G392" s="18"/>
      <c r="H392" s="18"/>
      <c r="I392" s="19"/>
    </row>
    <row r="393" spans="1:9" ht="13.5">
      <c r="A393" s="27"/>
      <c r="B393" s="46"/>
      <c r="C393" s="17" t="s">
        <v>531</v>
      </c>
      <c r="D393" s="48"/>
      <c r="E393" s="18" t="s">
        <v>56</v>
      </c>
      <c r="F393" s="18"/>
      <c r="G393" s="18"/>
      <c r="H393" s="18"/>
      <c r="I393" s="19"/>
    </row>
    <row r="394" spans="1:9" ht="13.5">
      <c r="A394" s="27"/>
      <c r="B394" s="46"/>
      <c r="C394" s="17" t="s">
        <v>570</v>
      </c>
      <c r="D394" s="48"/>
      <c r="E394" s="18" t="s">
        <v>54</v>
      </c>
      <c r="F394" s="18"/>
      <c r="G394" s="18"/>
      <c r="H394" s="18"/>
      <c r="I394" s="19"/>
    </row>
    <row r="395" spans="1:9" ht="13.5">
      <c r="A395" s="27"/>
      <c r="B395" s="27"/>
      <c r="C395" s="17" t="s">
        <v>251</v>
      </c>
      <c r="D395" s="18"/>
      <c r="E395" s="18"/>
      <c r="F395" s="18"/>
      <c r="G395" s="18"/>
      <c r="H395" s="18"/>
      <c r="I395" s="19"/>
    </row>
    <row r="396" spans="1:9" ht="13.5">
      <c r="A396" s="27"/>
      <c r="B396" s="27"/>
      <c r="C396" s="17" t="s">
        <v>532</v>
      </c>
      <c r="D396" s="18"/>
      <c r="E396" s="18"/>
      <c r="F396" s="18"/>
      <c r="G396" s="18"/>
      <c r="H396" s="18"/>
      <c r="I396" s="19"/>
    </row>
    <row r="397" spans="1:9" ht="13.5">
      <c r="A397" s="29"/>
      <c r="B397" s="29"/>
      <c r="C397" s="20" t="s">
        <v>167</v>
      </c>
      <c r="D397" s="21"/>
      <c r="E397" s="21"/>
      <c r="F397" s="21"/>
      <c r="G397" s="21"/>
      <c r="H397" s="21"/>
      <c r="I397" s="22"/>
    </row>
    <row r="398" spans="1:9" ht="13.5">
      <c r="A398" s="1" t="s">
        <v>467</v>
      </c>
      <c r="I398" s="37" t="s">
        <v>656</v>
      </c>
    </row>
    <row r="399" spans="1:9" ht="13.5">
      <c r="A399" s="2" t="s">
        <v>165</v>
      </c>
      <c r="B399" s="2" t="s">
        <v>445</v>
      </c>
      <c r="C399" s="40" t="s">
        <v>241</v>
      </c>
      <c r="D399" s="2" t="s">
        <v>242</v>
      </c>
      <c r="E399" s="2" t="s">
        <v>243</v>
      </c>
      <c r="F399" s="112" t="s">
        <v>244</v>
      </c>
      <c r="G399" s="113"/>
      <c r="H399" s="114"/>
      <c r="I399" s="2" t="s">
        <v>245</v>
      </c>
    </row>
    <row r="400" spans="1:9" ht="13.5">
      <c r="A400" s="24" t="s">
        <v>857</v>
      </c>
      <c r="B400" s="45" t="s">
        <v>373</v>
      </c>
      <c r="C400" s="6"/>
      <c r="D400" s="31"/>
      <c r="E400" s="33"/>
      <c r="F400" s="28"/>
      <c r="G400" s="33"/>
      <c r="H400" s="33"/>
      <c r="I400" s="26"/>
    </row>
    <row r="401" spans="1:9" ht="13.5" customHeight="1">
      <c r="A401" s="27" t="s">
        <v>443</v>
      </c>
      <c r="B401" s="46" t="s">
        <v>374</v>
      </c>
      <c r="C401" s="164" t="s">
        <v>605</v>
      </c>
      <c r="D401" s="168"/>
      <c r="E401" s="18" t="s">
        <v>886</v>
      </c>
      <c r="F401" s="17" t="s">
        <v>872</v>
      </c>
      <c r="G401" s="18"/>
      <c r="H401" s="18"/>
      <c r="I401" s="27" t="s">
        <v>872</v>
      </c>
    </row>
    <row r="402" spans="1:9" ht="13.5">
      <c r="A402" s="27"/>
      <c r="B402" s="27" t="s">
        <v>375</v>
      </c>
      <c r="C402" s="164" t="s">
        <v>606</v>
      </c>
      <c r="D402" s="168"/>
      <c r="E402" s="18" t="s">
        <v>887</v>
      </c>
      <c r="F402" s="17" t="s">
        <v>1008</v>
      </c>
      <c r="G402" s="18"/>
      <c r="H402" s="18"/>
      <c r="I402" s="27" t="s">
        <v>1010</v>
      </c>
    </row>
    <row r="403" spans="1:9" ht="13.5">
      <c r="A403" s="27" t="s">
        <v>868</v>
      </c>
      <c r="B403" s="27"/>
      <c r="C403" s="164" t="s">
        <v>493</v>
      </c>
      <c r="D403" s="168"/>
      <c r="E403" s="18" t="s">
        <v>246</v>
      </c>
      <c r="F403" s="17" t="s">
        <v>1009</v>
      </c>
      <c r="G403" s="18"/>
      <c r="H403" s="18"/>
      <c r="I403" s="27"/>
    </row>
    <row r="404" spans="1:9" ht="13.5">
      <c r="A404" s="27"/>
      <c r="B404" s="27"/>
      <c r="C404" s="21"/>
      <c r="D404" s="22"/>
      <c r="E404" s="21"/>
      <c r="F404" s="20"/>
      <c r="G404" s="21"/>
      <c r="H404" s="21"/>
      <c r="I404" s="29"/>
    </row>
    <row r="405" spans="1:9" ht="13.5">
      <c r="A405" s="27"/>
      <c r="B405" s="27"/>
      <c r="C405" s="17" t="s">
        <v>503</v>
      </c>
      <c r="D405" s="18"/>
      <c r="E405" s="18"/>
      <c r="F405" s="28"/>
      <c r="G405" s="33"/>
      <c r="H405" s="33"/>
      <c r="I405" s="26"/>
    </row>
    <row r="406" spans="1:9" ht="13.5">
      <c r="A406" s="27"/>
      <c r="B406" s="27"/>
      <c r="C406" s="17" t="s">
        <v>430</v>
      </c>
      <c r="D406" s="18"/>
      <c r="E406" s="18"/>
      <c r="F406" s="17" t="s">
        <v>198</v>
      </c>
      <c r="G406" s="18"/>
      <c r="H406" s="18"/>
      <c r="I406" s="27" t="s">
        <v>855</v>
      </c>
    </row>
    <row r="407" spans="1:9" ht="13.5">
      <c r="A407" s="27"/>
      <c r="B407" s="27"/>
      <c r="C407" s="17" t="s">
        <v>883</v>
      </c>
      <c r="D407" s="18"/>
      <c r="E407" s="18"/>
      <c r="F407" s="17"/>
      <c r="G407" s="18"/>
      <c r="H407" s="18"/>
      <c r="I407" s="27" t="s">
        <v>352</v>
      </c>
    </row>
    <row r="408" spans="1:9" ht="13.5">
      <c r="A408" s="27"/>
      <c r="B408" s="27"/>
      <c r="C408" s="17" t="s">
        <v>884</v>
      </c>
      <c r="D408" s="18"/>
      <c r="E408" s="18"/>
      <c r="F408" s="17"/>
      <c r="G408" s="18"/>
      <c r="H408" s="18"/>
      <c r="I408" s="27"/>
    </row>
    <row r="409" spans="1:9" ht="13.5">
      <c r="A409" s="27"/>
      <c r="B409" s="27"/>
      <c r="C409" s="17" t="s">
        <v>885</v>
      </c>
      <c r="D409" s="18"/>
      <c r="E409" s="18"/>
      <c r="F409" s="17" t="s">
        <v>351</v>
      </c>
      <c r="G409" s="18"/>
      <c r="H409" s="19"/>
      <c r="I409" s="27" t="s">
        <v>353</v>
      </c>
    </row>
    <row r="410" spans="1:9" ht="13.5">
      <c r="A410" s="27"/>
      <c r="B410" s="27"/>
      <c r="C410" s="17" t="s">
        <v>497</v>
      </c>
      <c r="D410" s="18"/>
      <c r="E410" s="18"/>
      <c r="F410" s="17"/>
      <c r="G410" s="18"/>
      <c r="H410" s="18"/>
      <c r="I410" s="27"/>
    </row>
    <row r="411" spans="1:9" ht="13.5">
      <c r="A411" s="27"/>
      <c r="B411" s="27"/>
      <c r="C411" s="17" t="s">
        <v>506</v>
      </c>
      <c r="D411" s="18"/>
      <c r="E411" s="18"/>
      <c r="F411" s="17"/>
      <c r="G411" s="18"/>
      <c r="H411" s="18"/>
      <c r="I411" s="27"/>
    </row>
    <row r="412" spans="1:9" ht="13.5">
      <c r="A412" s="27"/>
      <c r="B412" s="27"/>
      <c r="C412" s="18"/>
      <c r="D412" s="18"/>
      <c r="E412" s="18"/>
      <c r="F412" s="17"/>
      <c r="G412" s="18"/>
      <c r="H412" s="18"/>
      <c r="I412" s="27"/>
    </row>
    <row r="413" spans="1:9" ht="13.5">
      <c r="A413" s="27"/>
      <c r="B413" s="27"/>
      <c r="C413" s="18" t="s">
        <v>1062</v>
      </c>
      <c r="D413" s="18"/>
      <c r="E413" s="18"/>
      <c r="F413" s="17"/>
      <c r="G413" s="18"/>
      <c r="H413" s="18"/>
      <c r="I413" s="27"/>
    </row>
    <row r="414" spans="1:9" ht="13.5">
      <c r="A414" s="27"/>
      <c r="B414" s="27"/>
      <c r="C414" s="18" t="s">
        <v>1063</v>
      </c>
      <c r="D414" s="18"/>
      <c r="E414" s="18"/>
      <c r="F414" s="17"/>
      <c r="G414" s="18"/>
      <c r="H414" s="18"/>
      <c r="I414" s="27"/>
    </row>
    <row r="415" spans="1:9" ht="13.5">
      <c r="A415" s="27"/>
      <c r="B415" s="27"/>
      <c r="C415" s="18" t="s">
        <v>767</v>
      </c>
      <c r="D415" s="18"/>
      <c r="E415" s="18"/>
      <c r="F415" s="17"/>
      <c r="G415" s="18"/>
      <c r="H415" s="18"/>
      <c r="I415" s="27"/>
    </row>
    <row r="416" spans="1:9" ht="13.5">
      <c r="A416" s="27"/>
      <c r="B416" s="27"/>
      <c r="C416" s="18" t="s">
        <v>766</v>
      </c>
      <c r="D416" s="18"/>
      <c r="E416" s="18"/>
      <c r="F416" s="17"/>
      <c r="G416" s="18"/>
      <c r="H416" s="18"/>
      <c r="I416" s="27"/>
    </row>
    <row r="417" spans="1:9" ht="13.5">
      <c r="A417" s="27"/>
      <c r="B417" s="27"/>
      <c r="C417" s="18"/>
      <c r="D417" s="18"/>
      <c r="E417" s="18"/>
      <c r="F417" s="17"/>
      <c r="G417" s="18"/>
      <c r="H417" s="18"/>
      <c r="I417" s="27"/>
    </row>
    <row r="418" spans="1:9" ht="13.5">
      <c r="A418" s="27"/>
      <c r="B418" s="29"/>
      <c r="C418" s="21"/>
      <c r="D418" s="21"/>
      <c r="E418" s="21"/>
      <c r="F418" s="20"/>
      <c r="G418" s="21"/>
      <c r="H418" s="21"/>
      <c r="I418" s="29"/>
    </row>
    <row r="419" spans="1:9" ht="13.5">
      <c r="A419" s="45" t="s">
        <v>247</v>
      </c>
      <c r="B419" s="45" t="s">
        <v>373</v>
      </c>
      <c r="C419" s="2" t="s">
        <v>258</v>
      </c>
      <c r="D419" s="2" t="s">
        <v>259</v>
      </c>
      <c r="E419" s="2" t="s">
        <v>260</v>
      </c>
      <c r="F419" s="112" t="s">
        <v>261</v>
      </c>
      <c r="G419" s="113"/>
      <c r="H419" s="113"/>
      <c r="I419" s="114"/>
    </row>
    <row r="420" spans="1:9" ht="13.5">
      <c r="A420" s="42"/>
      <c r="B420" s="46" t="s">
        <v>374</v>
      </c>
      <c r="C420" s="108" t="s">
        <v>924</v>
      </c>
      <c r="D420" s="110"/>
      <c r="E420" s="4" t="s">
        <v>920</v>
      </c>
      <c r="F420" s="108" t="s">
        <v>925</v>
      </c>
      <c r="G420" s="109"/>
      <c r="H420" s="109"/>
      <c r="I420" s="110"/>
    </row>
    <row r="421" spans="1:9" ht="13.5">
      <c r="A421" s="27"/>
      <c r="B421" s="27" t="s">
        <v>375</v>
      </c>
      <c r="C421" s="17" t="s">
        <v>571</v>
      </c>
      <c r="D421" s="47"/>
      <c r="E421" s="18" t="s">
        <v>938</v>
      </c>
      <c r="F421" s="18"/>
      <c r="G421" s="18"/>
      <c r="H421" s="18"/>
      <c r="I421" s="31"/>
    </row>
    <row r="422" spans="1:9" ht="13.5">
      <c r="A422" s="27"/>
      <c r="B422" s="46"/>
      <c r="C422" s="17" t="s">
        <v>572</v>
      </c>
      <c r="D422" s="48"/>
      <c r="E422" s="18" t="s">
        <v>939</v>
      </c>
      <c r="F422" s="18"/>
      <c r="G422" s="18"/>
      <c r="H422" s="18"/>
      <c r="I422" s="19"/>
    </row>
    <row r="423" spans="1:9" ht="13.5">
      <c r="A423" s="27"/>
      <c r="B423" s="46"/>
      <c r="C423" s="17" t="s">
        <v>573</v>
      </c>
      <c r="D423" s="48"/>
      <c r="E423" s="18" t="s">
        <v>940</v>
      </c>
      <c r="F423" s="18"/>
      <c r="G423" s="18"/>
      <c r="H423" s="18"/>
      <c r="I423" s="19"/>
    </row>
    <row r="424" spans="1:9" ht="13.5">
      <c r="A424" s="27"/>
      <c r="B424" s="46"/>
      <c r="C424" s="17" t="s">
        <v>574</v>
      </c>
      <c r="D424" s="48"/>
      <c r="E424" s="18" t="s">
        <v>941</v>
      </c>
      <c r="F424" s="18"/>
      <c r="G424" s="18"/>
      <c r="H424" s="18"/>
      <c r="I424" s="19"/>
    </row>
    <row r="425" spans="1:9" ht="13.5">
      <c r="A425" s="27"/>
      <c r="B425" s="27"/>
      <c r="C425" s="17" t="s">
        <v>167</v>
      </c>
      <c r="D425" s="18"/>
      <c r="E425" s="18"/>
      <c r="F425" s="18"/>
      <c r="G425" s="18"/>
      <c r="H425" s="18"/>
      <c r="I425" s="19"/>
    </row>
    <row r="426" spans="1:9" ht="13.5">
      <c r="A426" s="33"/>
      <c r="B426" s="33"/>
      <c r="C426" s="33"/>
      <c r="D426" s="33"/>
      <c r="E426" s="33"/>
      <c r="F426" s="33"/>
      <c r="G426" s="33"/>
      <c r="H426" s="33"/>
      <c r="I426" s="94"/>
    </row>
    <row r="427" spans="1:9" ht="13.5">
      <c r="A427" s="21"/>
      <c r="B427" s="21"/>
      <c r="C427" s="21"/>
      <c r="D427" s="21"/>
      <c r="E427" s="21"/>
      <c r="F427" s="21"/>
      <c r="G427" s="21"/>
      <c r="H427" s="21"/>
      <c r="I427" s="37" t="s">
        <v>656</v>
      </c>
    </row>
    <row r="428" spans="1:9" ht="13.5">
      <c r="A428" s="2" t="s">
        <v>165</v>
      </c>
      <c r="B428" s="2" t="s">
        <v>445</v>
      </c>
      <c r="C428" s="40" t="s">
        <v>241</v>
      </c>
      <c r="D428" s="2" t="s">
        <v>242</v>
      </c>
      <c r="E428" s="2" t="s">
        <v>243</v>
      </c>
      <c r="F428" s="112" t="s">
        <v>244</v>
      </c>
      <c r="G428" s="113"/>
      <c r="H428" s="114"/>
      <c r="I428" s="2" t="s">
        <v>245</v>
      </c>
    </row>
    <row r="429" spans="1:9" ht="13.5">
      <c r="A429" s="24" t="s">
        <v>857</v>
      </c>
      <c r="B429" s="45" t="s">
        <v>507</v>
      </c>
      <c r="C429" s="6"/>
      <c r="D429" s="31"/>
      <c r="E429" s="33"/>
      <c r="F429" s="28"/>
      <c r="G429" s="33"/>
      <c r="H429" s="33"/>
      <c r="I429" s="26"/>
    </row>
    <row r="430" spans="1:9" ht="13.5" customHeight="1">
      <c r="A430" s="27" t="s">
        <v>443</v>
      </c>
      <c r="B430" s="46"/>
      <c r="C430" s="164" t="s">
        <v>605</v>
      </c>
      <c r="D430" s="168"/>
      <c r="E430" s="18" t="s">
        <v>886</v>
      </c>
      <c r="F430" s="17" t="s">
        <v>872</v>
      </c>
      <c r="G430" s="18"/>
      <c r="H430" s="18"/>
      <c r="I430" s="27" t="s">
        <v>872</v>
      </c>
    </row>
    <row r="431" spans="1:9" ht="13.5">
      <c r="A431" s="27"/>
      <c r="B431" s="27"/>
      <c r="C431" s="164" t="s">
        <v>606</v>
      </c>
      <c r="D431" s="168"/>
      <c r="E431" s="18" t="s">
        <v>887</v>
      </c>
      <c r="F431" s="17" t="s">
        <v>1008</v>
      </c>
      <c r="G431" s="18"/>
      <c r="H431" s="18"/>
      <c r="I431" s="27" t="s">
        <v>1010</v>
      </c>
    </row>
    <row r="432" spans="1:9" ht="13.5">
      <c r="A432" s="27" t="s">
        <v>868</v>
      </c>
      <c r="B432" s="27"/>
      <c r="C432" s="164" t="s">
        <v>493</v>
      </c>
      <c r="D432" s="168"/>
      <c r="E432" s="18" t="s">
        <v>246</v>
      </c>
      <c r="F432" s="17" t="s">
        <v>1009</v>
      </c>
      <c r="G432" s="18"/>
      <c r="H432" s="18"/>
      <c r="I432" s="27"/>
    </row>
    <row r="433" spans="1:9" ht="13.5">
      <c r="A433" s="27"/>
      <c r="B433" s="27"/>
      <c r="C433" s="21"/>
      <c r="D433" s="22"/>
      <c r="E433" s="21"/>
      <c r="F433" s="20"/>
      <c r="G433" s="21"/>
      <c r="H433" s="21"/>
      <c r="I433" s="29"/>
    </row>
    <row r="434" spans="1:9" ht="13.5">
      <c r="A434" s="27"/>
      <c r="B434" s="27"/>
      <c r="C434" s="17" t="s">
        <v>503</v>
      </c>
      <c r="D434" s="18"/>
      <c r="E434" s="18"/>
      <c r="F434" s="28"/>
      <c r="G434" s="33"/>
      <c r="H434" s="33"/>
      <c r="I434" s="26"/>
    </row>
    <row r="435" spans="1:9" ht="13.5">
      <c r="A435" s="27"/>
      <c r="B435" s="27"/>
      <c r="C435" s="17" t="s">
        <v>508</v>
      </c>
      <c r="D435" s="18"/>
      <c r="E435" s="18"/>
      <c r="F435" s="17" t="s">
        <v>198</v>
      </c>
      <c r="G435" s="18"/>
      <c r="H435" s="18"/>
      <c r="I435" s="27" t="s">
        <v>855</v>
      </c>
    </row>
    <row r="436" spans="1:9" ht="13.5">
      <c r="A436" s="27"/>
      <c r="B436" s="27"/>
      <c r="C436" s="17" t="s">
        <v>509</v>
      </c>
      <c r="D436" s="18"/>
      <c r="E436" s="18"/>
      <c r="F436" s="17"/>
      <c r="G436" s="18"/>
      <c r="H436" s="18"/>
      <c r="I436" s="27" t="s">
        <v>352</v>
      </c>
    </row>
    <row r="437" spans="1:9" ht="13.5">
      <c r="A437" s="27"/>
      <c r="B437" s="27"/>
      <c r="C437" s="17" t="s">
        <v>510</v>
      </c>
      <c r="D437" s="18"/>
      <c r="E437" s="18"/>
      <c r="F437" s="17"/>
      <c r="G437" s="18"/>
      <c r="H437" s="18"/>
      <c r="I437" s="27"/>
    </row>
    <row r="438" spans="1:9" ht="13.5">
      <c r="A438" s="27"/>
      <c r="B438" s="27"/>
      <c r="C438" s="17" t="s">
        <v>511</v>
      </c>
      <c r="D438" s="18"/>
      <c r="E438" s="18"/>
      <c r="F438" s="17" t="s">
        <v>351</v>
      </c>
      <c r="G438" s="18"/>
      <c r="H438" s="19"/>
      <c r="I438" s="27" t="s">
        <v>353</v>
      </c>
    </row>
    <row r="439" spans="1:9" ht="13.5">
      <c r="A439" s="27"/>
      <c r="B439" s="27"/>
      <c r="C439" s="17" t="s">
        <v>512</v>
      </c>
      <c r="D439" s="18"/>
      <c r="E439" s="18"/>
      <c r="F439" s="17"/>
      <c r="G439" s="18"/>
      <c r="H439" s="18"/>
      <c r="I439" s="27"/>
    </row>
    <row r="440" spans="1:9" ht="13.5">
      <c r="A440" s="27"/>
      <c r="B440" s="27"/>
      <c r="C440" s="17" t="s">
        <v>513</v>
      </c>
      <c r="D440" s="18"/>
      <c r="E440" s="18"/>
      <c r="F440" s="17"/>
      <c r="G440" s="18"/>
      <c r="H440" s="18"/>
      <c r="I440" s="27"/>
    </row>
    <row r="441" spans="1:9" ht="13.5">
      <c r="A441" s="27"/>
      <c r="B441" s="27"/>
      <c r="C441" s="18"/>
      <c r="D441" s="18"/>
      <c r="E441" s="18"/>
      <c r="F441" s="17"/>
      <c r="G441" s="18"/>
      <c r="H441" s="18"/>
      <c r="I441" s="27"/>
    </row>
    <row r="442" spans="1:9" ht="13.5">
      <c r="A442" s="27"/>
      <c r="B442" s="27"/>
      <c r="C442" s="18" t="s">
        <v>1062</v>
      </c>
      <c r="D442" s="18"/>
      <c r="E442" s="18"/>
      <c r="F442" s="17"/>
      <c r="G442" s="18"/>
      <c r="H442" s="18"/>
      <c r="I442" s="27"/>
    </row>
    <row r="443" spans="1:9" ht="13.5">
      <c r="A443" s="27"/>
      <c r="B443" s="27"/>
      <c r="C443" s="18" t="s">
        <v>1063</v>
      </c>
      <c r="D443" s="18"/>
      <c r="E443" s="18"/>
      <c r="F443" s="17"/>
      <c r="G443" s="18"/>
      <c r="H443" s="18"/>
      <c r="I443" s="27"/>
    </row>
    <row r="444" spans="1:9" ht="13.5">
      <c r="A444" s="27"/>
      <c r="B444" s="27"/>
      <c r="C444" s="18" t="s">
        <v>767</v>
      </c>
      <c r="D444" s="18"/>
      <c r="E444" s="18"/>
      <c r="F444" s="17"/>
      <c r="G444" s="18"/>
      <c r="H444" s="18"/>
      <c r="I444" s="27"/>
    </row>
    <row r="445" spans="1:9" ht="13.5">
      <c r="A445" s="27"/>
      <c r="B445" s="27"/>
      <c r="C445" s="18" t="s">
        <v>766</v>
      </c>
      <c r="D445" s="18"/>
      <c r="E445" s="18"/>
      <c r="F445" s="17"/>
      <c r="G445" s="18"/>
      <c r="H445" s="18"/>
      <c r="I445" s="27"/>
    </row>
    <row r="446" spans="1:9" ht="13.5">
      <c r="A446" s="27"/>
      <c r="B446" s="27"/>
      <c r="C446" s="18"/>
      <c r="D446" s="18"/>
      <c r="E446" s="18"/>
      <c r="F446" s="17"/>
      <c r="G446" s="18"/>
      <c r="H446" s="18"/>
      <c r="I446" s="27"/>
    </row>
    <row r="447" spans="1:9" ht="13.5">
      <c r="A447" s="27"/>
      <c r="B447" s="27"/>
      <c r="C447" s="18"/>
      <c r="D447" s="18"/>
      <c r="E447" s="18"/>
      <c r="F447" s="17"/>
      <c r="G447" s="21"/>
      <c r="H447" s="18"/>
      <c r="I447" s="29"/>
    </row>
    <row r="448" spans="1:9" ht="13.5">
      <c r="A448" s="45" t="s">
        <v>247</v>
      </c>
      <c r="B448" s="45" t="s">
        <v>376</v>
      </c>
      <c r="C448" s="2" t="s">
        <v>258</v>
      </c>
      <c r="D448" s="2" t="s">
        <v>259</v>
      </c>
      <c r="E448" s="2" t="s">
        <v>260</v>
      </c>
      <c r="F448" s="112" t="s">
        <v>261</v>
      </c>
      <c r="G448" s="113"/>
      <c r="H448" s="113"/>
      <c r="I448" s="114"/>
    </row>
    <row r="449" spans="1:9" ht="13.5">
      <c r="A449" s="42"/>
      <c r="B449" s="46"/>
      <c r="C449" s="108" t="s">
        <v>924</v>
      </c>
      <c r="D449" s="110"/>
      <c r="E449" s="4" t="s">
        <v>920</v>
      </c>
      <c r="F449" s="108" t="s">
        <v>925</v>
      </c>
      <c r="G449" s="109"/>
      <c r="H449" s="109"/>
      <c r="I449" s="110"/>
    </row>
    <row r="450" spans="1:9" ht="13.5">
      <c r="A450" s="27"/>
      <c r="B450" s="27"/>
      <c r="C450" s="18" t="s">
        <v>575</v>
      </c>
      <c r="D450" s="47"/>
      <c r="E450" s="33" t="s">
        <v>926</v>
      </c>
      <c r="F450" s="18"/>
      <c r="G450" s="18"/>
      <c r="H450" s="18"/>
      <c r="I450" s="31"/>
    </row>
    <row r="451" spans="1:9" ht="13.5">
      <c r="A451" s="27"/>
      <c r="B451" s="46"/>
      <c r="C451" s="18" t="s">
        <v>576</v>
      </c>
      <c r="D451" s="48"/>
      <c r="E451" s="18" t="s">
        <v>568</v>
      </c>
      <c r="F451" s="18"/>
      <c r="G451" s="18"/>
      <c r="H451" s="18"/>
      <c r="I451" s="19"/>
    </row>
    <row r="452" spans="1:9" ht="13.5">
      <c r="A452" s="27"/>
      <c r="B452" s="46"/>
      <c r="C452" s="18" t="s">
        <v>577</v>
      </c>
      <c r="D452" s="48"/>
      <c r="E452" s="18" t="s">
        <v>569</v>
      </c>
      <c r="F452" s="18"/>
      <c r="G452" s="18"/>
      <c r="H452" s="18"/>
      <c r="I452" s="19"/>
    </row>
    <row r="453" spans="1:9" ht="13.5">
      <c r="A453" s="29"/>
      <c r="B453" s="95"/>
      <c r="C453" s="21" t="s">
        <v>754</v>
      </c>
      <c r="D453" s="93"/>
      <c r="E453" s="21" t="s">
        <v>755</v>
      </c>
      <c r="F453" s="21"/>
      <c r="G453" s="21"/>
      <c r="H453" s="21"/>
      <c r="I453" s="22"/>
    </row>
    <row r="454" spans="1:9" ht="13.5">
      <c r="A454" s="21" t="s">
        <v>468</v>
      </c>
      <c r="B454" s="21"/>
      <c r="C454" s="21"/>
      <c r="D454" s="21"/>
      <c r="E454" s="21"/>
      <c r="F454" s="21"/>
      <c r="G454" s="21"/>
      <c r="H454" s="21"/>
      <c r="I454" s="37" t="s">
        <v>656</v>
      </c>
    </row>
    <row r="455" spans="1:9" ht="13.5">
      <c r="A455" s="2" t="s">
        <v>165</v>
      </c>
      <c r="B455" s="2" t="s">
        <v>445</v>
      </c>
      <c r="C455" s="40" t="s">
        <v>241</v>
      </c>
      <c r="D455" s="2" t="s">
        <v>242</v>
      </c>
      <c r="E455" s="2" t="s">
        <v>243</v>
      </c>
      <c r="F455" s="112" t="s">
        <v>244</v>
      </c>
      <c r="G455" s="113"/>
      <c r="H455" s="114"/>
      <c r="I455" s="2" t="s">
        <v>245</v>
      </c>
    </row>
    <row r="456" spans="1:9" ht="13.5">
      <c r="A456" s="24" t="s">
        <v>857</v>
      </c>
      <c r="B456" s="46" t="s">
        <v>703</v>
      </c>
      <c r="C456" s="6"/>
      <c r="D456" s="31"/>
      <c r="E456" s="33"/>
      <c r="F456" s="28"/>
      <c r="G456" s="33"/>
      <c r="H456" s="33"/>
      <c r="I456" s="26"/>
    </row>
    <row r="457" spans="1:9" ht="13.5" customHeight="1">
      <c r="A457" s="27" t="s">
        <v>443</v>
      </c>
      <c r="B457" s="46" t="s">
        <v>514</v>
      </c>
      <c r="C457" s="164" t="s">
        <v>605</v>
      </c>
      <c r="D457" s="168"/>
      <c r="E457" s="18" t="s">
        <v>886</v>
      </c>
      <c r="F457" s="17" t="s">
        <v>872</v>
      </c>
      <c r="G457" s="18"/>
      <c r="H457" s="18"/>
      <c r="I457" s="27" t="s">
        <v>872</v>
      </c>
    </row>
    <row r="458" spans="1:9" ht="13.5">
      <c r="A458" s="27"/>
      <c r="B458" s="46" t="s">
        <v>515</v>
      </c>
      <c r="C458" s="164" t="s">
        <v>606</v>
      </c>
      <c r="D458" s="168"/>
      <c r="E458" s="18" t="s">
        <v>887</v>
      </c>
      <c r="F458" s="17" t="s">
        <v>1008</v>
      </c>
      <c r="G458" s="18"/>
      <c r="H458" s="18"/>
      <c r="I458" s="27" t="s">
        <v>1010</v>
      </c>
    </row>
    <row r="459" spans="1:9" ht="13.5">
      <c r="A459" s="27" t="s">
        <v>868</v>
      </c>
      <c r="B459" s="27"/>
      <c r="C459" s="164" t="s">
        <v>493</v>
      </c>
      <c r="D459" s="168"/>
      <c r="E459" s="18" t="s">
        <v>246</v>
      </c>
      <c r="F459" s="17" t="s">
        <v>1009</v>
      </c>
      <c r="G459" s="18"/>
      <c r="H459" s="18"/>
      <c r="I459" s="27"/>
    </row>
    <row r="460" spans="1:9" ht="13.5">
      <c r="A460" s="27"/>
      <c r="B460" s="27"/>
      <c r="C460" s="21"/>
      <c r="D460" s="22"/>
      <c r="E460" s="21"/>
      <c r="F460" s="20"/>
      <c r="G460" s="21"/>
      <c r="H460" s="21"/>
      <c r="I460" s="29"/>
    </row>
    <row r="461" spans="1:9" ht="13.5">
      <c r="A461" s="27"/>
      <c r="B461" s="27"/>
      <c r="C461" s="17" t="s">
        <v>503</v>
      </c>
      <c r="D461" s="18"/>
      <c r="E461" s="18"/>
      <c r="F461" s="28"/>
      <c r="G461" s="33"/>
      <c r="H461" s="33"/>
      <c r="I461" s="26"/>
    </row>
    <row r="462" spans="1:9" ht="13.5">
      <c r="A462" s="27"/>
      <c r="B462" s="27"/>
      <c r="C462" s="17" t="s">
        <v>516</v>
      </c>
      <c r="D462" s="18"/>
      <c r="E462" s="18"/>
      <c r="F462" s="17" t="s">
        <v>198</v>
      </c>
      <c r="G462" s="18"/>
      <c r="H462" s="18"/>
      <c r="I462" s="27" t="s">
        <v>855</v>
      </c>
    </row>
    <row r="463" spans="1:9" ht="13.5">
      <c r="A463" s="27"/>
      <c r="B463" s="27"/>
      <c r="C463" s="17" t="s">
        <v>517</v>
      </c>
      <c r="D463" s="18"/>
      <c r="E463" s="18"/>
      <c r="F463" s="17"/>
      <c r="G463" s="18"/>
      <c r="H463" s="18"/>
      <c r="I463" s="27" t="s">
        <v>352</v>
      </c>
    </row>
    <row r="464" spans="1:9" ht="13.5">
      <c r="A464" s="27"/>
      <c r="B464" s="27"/>
      <c r="C464" s="17" t="s">
        <v>519</v>
      </c>
      <c r="D464" s="18"/>
      <c r="E464" s="18"/>
      <c r="F464" s="17"/>
      <c r="G464" s="18"/>
      <c r="H464" s="18"/>
      <c r="I464" s="27"/>
    </row>
    <row r="465" spans="1:9" ht="13.5">
      <c r="A465" s="27"/>
      <c r="B465" s="27"/>
      <c r="C465" s="17" t="s">
        <v>520</v>
      </c>
      <c r="D465" s="18"/>
      <c r="E465" s="18"/>
      <c r="F465" s="17" t="s">
        <v>351</v>
      </c>
      <c r="G465" s="18"/>
      <c r="H465" s="19"/>
      <c r="I465" s="27" t="s">
        <v>353</v>
      </c>
    </row>
    <row r="466" spans="1:9" ht="13.5">
      <c r="A466" s="27"/>
      <c r="B466" s="27"/>
      <c r="C466" s="18"/>
      <c r="D466" s="18"/>
      <c r="E466" s="18"/>
      <c r="F466" s="17"/>
      <c r="G466" s="18"/>
      <c r="H466" s="18"/>
      <c r="I466" s="27"/>
    </row>
    <row r="467" spans="1:9" ht="13.5">
      <c r="A467" s="27"/>
      <c r="B467" s="27"/>
      <c r="C467" s="18" t="s">
        <v>1062</v>
      </c>
      <c r="D467" s="18"/>
      <c r="E467" s="18"/>
      <c r="F467" s="17"/>
      <c r="G467" s="18"/>
      <c r="H467" s="18"/>
      <c r="I467" s="27"/>
    </row>
    <row r="468" spans="1:9" ht="13.5">
      <c r="A468" s="27"/>
      <c r="B468" s="27"/>
      <c r="C468" s="18" t="s">
        <v>1063</v>
      </c>
      <c r="D468" s="18"/>
      <c r="E468" s="18"/>
      <c r="F468" s="17"/>
      <c r="G468" s="18"/>
      <c r="H468" s="18"/>
      <c r="I468" s="27"/>
    </row>
    <row r="469" spans="1:9" ht="13.5">
      <c r="A469" s="27"/>
      <c r="B469" s="27"/>
      <c r="C469" s="18" t="s">
        <v>767</v>
      </c>
      <c r="D469" s="18"/>
      <c r="E469" s="18"/>
      <c r="F469" s="17"/>
      <c r="G469" s="18"/>
      <c r="H469" s="18"/>
      <c r="I469" s="27"/>
    </row>
    <row r="470" spans="1:9" ht="13.5">
      <c r="A470" s="27"/>
      <c r="B470" s="27"/>
      <c r="C470" s="18" t="s">
        <v>766</v>
      </c>
      <c r="D470" s="18"/>
      <c r="E470" s="18"/>
      <c r="F470" s="17"/>
      <c r="G470" s="18"/>
      <c r="H470" s="18"/>
      <c r="I470" s="27"/>
    </row>
    <row r="471" spans="1:9" ht="13.5">
      <c r="A471" s="27"/>
      <c r="B471" s="27"/>
      <c r="C471" s="18"/>
      <c r="D471" s="18"/>
      <c r="E471" s="18"/>
      <c r="F471" s="17"/>
      <c r="G471" s="18"/>
      <c r="H471" s="18"/>
      <c r="I471" s="27"/>
    </row>
    <row r="472" spans="1:9" ht="13.5">
      <c r="A472" s="27"/>
      <c r="B472" s="27"/>
      <c r="C472" s="18"/>
      <c r="D472" s="18"/>
      <c r="E472" s="18"/>
      <c r="F472" s="17"/>
      <c r="G472" s="18"/>
      <c r="H472" s="18"/>
      <c r="I472" s="27"/>
    </row>
    <row r="473" spans="1:9" ht="13.5">
      <c r="A473" s="27"/>
      <c r="B473" s="27"/>
      <c r="C473" s="18"/>
      <c r="D473" s="18"/>
      <c r="E473" s="18"/>
      <c r="F473" s="17"/>
      <c r="G473" s="18"/>
      <c r="H473" s="18"/>
      <c r="I473" s="27"/>
    </row>
    <row r="474" spans="1:9" ht="13.5">
      <c r="A474" s="29"/>
      <c r="B474" s="29"/>
      <c r="C474" s="21"/>
      <c r="D474" s="21"/>
      <c r="E474" s="21"/>
      <c r="F474" s="20"/>
      <c r="G474" s="21"/>
      <c r="H474" s="21"/>
      <c r="I474" s="29"/>
    </row>
    <row r="475" spans="1:9" ht="13.5">
      <c r="A475" s="45" t="s">
        <v>247</v>
      </c>
      <c r="B475" s="45" t="s">
        <v>377</v>
      </c>
      <c r="C475" s="2" t="s">
        <v>258</v>
      </c>
      <c r="D475" s="2" t="s">
        <v>259</v>
      </c>
      <c r="E475" s="2" t="s">
        <v>260</v>
      </c>
      <c r="F475" s="112" t="s">
        <v>261</v>
      </c>
      <c r="G475" s="113"/>
      <c r="H475" s="113"/>
      <c r="I475" s="114"/>
    </row>
    <row r="476" spans="1:9" ht="13.5">
      <c r="A476" s="42"/>
      <c r="B476" s="46"/>
      <c r="C476" s="108" t="s">
        <v>924</v>
      </c>
      <c r="D476" s="110"/>
      <c r="E476" s="4" t="s">
        <v>920</v>
      </c>
      <c r="F476" s="108" t="s">
        <v>925</v>
      </c>
      <c r="G476" s="109"/>
      <c r="H476" s="109"/>
      <c r="I476" s="110"/>
    </row>
    <row r="477" spans="1:9" ht="13.5">
      <c r="A477" s="27"/>
      <c r="B477" s="27"/>
      <c r="C477" s="33" t="s">
        <v>935</v>
      </c>
      <c r="D477" s="47"/>
      <c r="E477" s="33" t="s">
        <v>938</v>
      </c>
      <c r="F477" s="18"/>
      <c r="G477" s="18"/>
      <c r="H477" s="18"/>
      <c r="I477" s="31"/>
    </row>
    <row r="478" spans="1:9" ht="13.5">
      <c r="A478" s="27"/>
      <c r="B478" s="27"/>
      <c r="C478" s="18" t="s">
        <v>578</v>
      </c>
      <c r="D478" s="48"/>
      <c r="E478" s="18" t="s">
        <v>939</v>
      </c>
      <c r="F478" s="18"/>
      <c r="G478" s="18"/>
      <c r="H478" s="18"/>
      <c r="I478" s="19"/>
    </row>
    <row r="479" spans="1:9" ht="13.5">
      <c r="A479" s="27"/>
      <c r="B479" s="46"/>
      <c r="C479" s="18" t="s">
        <v>951</v>
      </c>
      <c r="D479" s="48"/>
      <c r="E479" s="18" t="s">
        <v>940</v>
      </c>
      <c r="F479" s="18"/>
      <c r="G479" s="18"/>
      <c r="H479" s="18"/>
      <c r="I479" s="19"/>
    </row>
    <row r="480" spans="1:9" ht="13.5">
      <c r="A480" s="27"/>
      <c r="B480" s="46"/>
      <c r="C480" s="17" t="s">
        <v>804</v>
      </c>
      <c r="D480" s="48"/>
      <c r="E480" s="18" t="s">
        <v>941</v>
      </c>
      <c r="F480" s="18"/>
      <c r="G480" s="18"/>
      <c r="H480" s="18"/>
      <c r="I480" s="19"/>
    </row>
    <row r="481" spans="1:9" ht="13.5">
      <c r="A481" s="27"/>
      <c r="B481" s="95"/>
      <c r="C481" s="20" t="s">
        <v>167</v>
      </c>
      <c r="D481" s="93"/>
      <c r="E481" s="21"/>
      <c r="F481" s="21"/>
      <c r="G481" s="21"/>
      <c r="H481" s="21"/>
      <c r="I481" s="22"/>
    </row>
    <row r="482" spans="1:9" ht="13.5">
      <c r="A482" s="46"/>
      <c r="B482" s="26" t="s">
        <v>579</v>
      </c>
      <c r="C482" s="2" t="s">
        <v>254</v>
      </c>
      <c r="D482" s="2" t="s">
        <v>255</v>
      </c>
      <c r="E482" s="2" t="s">
        <v>256</v>
      </c>
      <c r="F482" s="112" t="s">
        <v>257</v>
      </c>
      <c r="G482" s="113"/>
      <c r="H482" s="113"/>
      <c r="I482" s="114"/>
    </row>
    <row r="483" spans="1:9" ht="13.5">
      <c r="A483" s="42"/>
      <c r="B483" s="46"/>
      <c r="C483" s="108" t="s">
        <v>924</v>
      </c>
      <c r="D483" s="110"/>
      <c r="E483" s="4" t="s">
        <v>920</v>
      </c>
      <c r="F483" s="108" t="s">
        <v>925</v>
      </c>
      <c r="G483" s="109"/>
      <c r="H483" s="109"/>
      <c r="I483" s="110"/>
    </row>
    <row r="484" spans="1:9" ht="13.5">
      <c r="A484" s="27"/>
      <c r="B484" s="27"/>
      <c r="C484" s="33" t="s">
        <v>580</v>
      </c>
      <c r="D484" s="47"/>
      <c r="E484" s="33" t="s">
        <v>938</v>
      </c>
      <c r="F484" s="18"/>
      <c r="G484" s="18"/>
      <c r="H484" s="18"/>
      <c r="I484" s="31"/>
    </row>
    <row r="485" spans="1:9" ht="13.5">
      <c r="A485" s="27"/>
      <c r="B485" s="27"/>
      <c r="C485" s="18" t="s">
        <v>581</v>
      </c>
      <c r="D485" s="48"/>
      <c r="E485" s="18" t="s">
        <v>939</v>
      </c>
      <c r="F485" s="18"/>
      <c r="G485" s="18"/>
      <c r="H485" s="18"/>
      <c r="I485" s="19"/>
    </row>
    <row r="486" spans="1:9" ht="13.5">
      <c r="A486" s="27"/>
      <c r="B486" s="46"/>
      <c r="C486" s="18" t="s">
        <v>582</v>
      </c>
      <c r="D486" s="48"/>
      <c r="E486" s="18" t="s">
        <v>940</v>
      </c>
      <c r="F486" s="18"/>
      <c r="G486" s="18"/>
      <c r="H486" s="18"/>
      <c r="I486" s="19"/>
    </row>
    <row r="487" spans="1:9" ht="13.5">
      <c r="A487" s="27"/>
      <c r="B487" s="46"/>
      <c r="C487" s="18" t="s">
        <v>583</v>
      </c>
      <c r="D487" s="48"/>
      <c r="E487" s="18" t="s">
        <v>941</v>
      </c>
      <c r="F487" s="18"/>
      <c r="G487" s="18"/>
      <c r="H487" s="18"/>
      <c r="I487" s="19"/>
    </row>
    <row r="488" spans="1:9" ht="13.5">
      <c r="A488" s="27"/>
      <c r="B488" s="95"/>
      <c r="C488" s="18" t="s">
        <v>584</v>
      </c>
      <c r="D488" s="93"/>
      <c r="E488" s="21"/>
      <c r="F488" s="21"/>
      <c r="G488" s="21"/>
      <c r="H488" s="21"/>
      <c r="I488" s="22"/>
    </row>
    <row r="489" spans="1:9" ht="13.5">
      <c r="A489" s="46"/>
      <c r="B489" s="45" t="s">
        <v>378</v>
      </c>
      <c r="C489" s="2" t="s">
        <v>266</v>
      </c>
      <c r="D489" s="2" t="s">
        <v>267</v>
      </c>
      <c r="E489" s="2" t="s">
        <v>268</v>
      </c>
      <c r="F489" s="112" t="s">
        <v>269</v>
      </c>
      <c r="G489" s="113"/>
      <c r="H489" s="113"/>
      <c r="I489" s="114"/>
    </row>
    <row r="490" spans="1:9" ht="13.5">
      <c r="A490" s="42"/>
      <c r="B490" s="46"/>
      <c r="C490" s="108" t="s">
        <v>924</v>
      </c>
      <c r="D490" s="110"/>
      <c r="E490" s="4" t="s">
        <v>920</v>
      </c>
      <c r="F490" s="108" t="s">
        <v>925</v>
      </c>
      <c r="G490" s="109"/>
      <c r="H490" s="109"/>
      <c r="I490" s="110"/>
    </row>
    <row r="491" spans="1:9" ht="13.5">
      <c r="A491" s="27"/>
      <c r="B491" s="27"/>
      <c r="C491" s="33" t="s">
        <v>540</v>
      </c>
      <c r="D491" s="47"/>
      <c r="E491" s="33" t="s">
        <v>938</v>
      </c>
      <c r="F491" s="18"/>
      <c r="G491" s="18"/>
      <c r="H491" s="18"/>
      <c r="I491" s="31"/>
    </row>
    <row r="492" spans="1:9" ht="13.5">
      <c r="A492" s="27"/>
      <c r="B492" s="27"/>
      <c r="C492" s="17" t="s">
        <v>541</v>
      </c>
      <c r="D492" s="48"/>
      <c r="E492" s="18" t="s">
        <v>939</v>
      </c>
      <c r="F492" s="18"/>
      <c r="G492" s="18"/>
      <c r="H492" s="18"/>
      <c r="I492" s="19"/>
    </row>
    <row r="493" spans="1:9" ht="13.5">
      <c r="A493" s="27"/>
      <c r="B493" s="46"/>
      <c r="C493" s="18" t="s">
        <v>542</v>
      </c>
      <c r="D493" s="48"/>
      <c r="E493" s="18" t="s">
        <v>940</v>
      </c>
      <c r="F493" s="18"/>
      <c r="G493" s="18"/>
      <c r="H493" s="18"/>
      <c r="I493" s="19"/>
    </row>
    <row r="494" spans="1:9" ht="13.5">
      <c r="A494" s="27"/>
      <c r="B494" s="46"/>
      <c r="C494" s="18" t="s">
        <v>543</v>
      </c>
      <c r="D494" s="48"/>
      <c r="E494" s="18" t="s">
        <v>941</v>
      </c>
      <c r="F494" s="18"/>
      <c r="G494" s="18"/>
      <c r="H494" s="18"/>
      <c r="I494" s="19"/>
    </row>
    <row r="495" spans="1:9" ht="13.5">
      <c r="A495" s="29"/>
      <c r="B495" s="95"/>
      <c r="C495" s="21" t="s">
        <v>167</v>
      </c>
      <c r="D495" s="93"/>
      <c r="E495" s="21"/>
      <c r="F495" s="21"/>
      <c r="G495" s="21"/>
      <c r="H495" s="21"/>
      <c r="I495" s="22"/>
    </row>
    <row r="496" spans="1:9" ht="13.5">
      <c r="A496" s="1" t="s">
        <v>469</v>
      </c>
      <c r="I496" s="37" t="s">
        <v>656</v>
      </c>
    </row>
    <row r="497" spans="1:9" ht="13.5">
      <c r="A497" s="2" t="s">
        <v>165</v>
      </c>
      <c r="B497" s="2" t="s">
        <v>445</v>
      </c>
      <c r="C497" s="40" t="s">
        <v>241</v>
      </c>
      <c r="D497" s="2" t="s">
        <v>242</v>
      </c>
      <c r="E497" s="2" t="s">
        <v>243</v>
      </c>
      <c r="F497" s="112" t="s">
        <v>244</v>
      </c>
      <c r="G497" s="113"/>
      <c r="H497" s="114"/>
      <c r="I497" s="2" t="s">
        <v>245</v>
      </c>
    </row>
    <row r="498" spans="1:9" ht="13.5">
      <c r="A498" s="42" t="s">
        <v>857</v>
      </c>
      <c r="B498" s="46" t="s">
        <v>521</v>
      </c>
      <c r="C498" s="34"/>
      <c r="D498" s="32"/>
      <c r="E498" s="34"/>
      <c r="F498" s="35"/>
      <c r="G498" s="57"/>
      <c r="H498" s="34"/>
      <c r="I498" s="30"/>
    </row>
    <row r="499" spans="1:9" ht="13.5" customHeight="1">
      <c r="A499" s="27" t="s">
        <v>443</v>
      </c>
      <c r="C499" s="164" t="s">
        <v>605</v>
      </c>
      <c r="D499" s="168"/>
      <c r="E499" s="18" t="s">
        <v>886</v>
      </c>
      <c r="F499" s="17" t="s">
        <v>872</v>
      </c>
      <c r="G499" s="18"/>
      <c r="H499" s="18"/>
      <c r="I499" s="27" t="s">
        <v>872</v>
      </c>
    </row>
    <row r="500" spans="1:9" ht="13.5">
      <c r="A500" s="27"/>
      <c r="B500" s="46"/>
      <c r="C500" s="164" t="s">
        <v>606</v>
      </c>
      <c r="D500" s="168"/>
      <c r="E500" s="18" t="s">
        <v>887</v>
      </c>
      <c r="F500" s="17" t="s">
        <v>1008</v>
      </c>
      <c r="G500" s="18"/>
      <c r="H500" s="18"/>
      <c r="I500" s="27" t="s">
        <v>1010</v>
      </c>
    </row>
    <row r="501" spans="1:9" ht="13.5">
      <c r="A501" s="27" t="s">
        <v>868</v>
      </c>
      <c r="B501" s="27"/>
      <c r="C501" s="164" t="s">
        <v>493</v>
      </c>
      <c r="D501" s="168"/>
      <c r="E501" s="18" t="s">
        <v>246</v>
      </c>
      <c r="F501" s="17" t="s">
        <v>1009</v>
      </c>
      <c r="G501" s="18"/>
      <c r="H501" s="18"/>
      <c r="I501" s="27"/>
    </row>
    <row r="502" spans="1:9" ht="13.5">
      <c r="A502" s="27"/>
      <c r="B502" s="27"/>
      <c r="C502" s="21"/>
      <c r="D502" s="22"/>
      <c r="E502" s="21"/>
      <c r="F502" s="20"/>
      <c r="G502" s="21"/>
      <c r="H502" s="21"/>
      <c r="I502" s="29"/>
    </row>
    <row r="503" spans="1:9" ht="13.5">
      <c r="A503" s="27"/>
      <c r="B503" s="27"/>
      <c r="C503" s="17" t="s">
        <v>503</v>
      </c>
      <c r="D503" s="18"/>
      <c r="E503" s="18"/>
      <c r="F503" s="28"/>
      <c r="G503" s="33"/>
      <c r="H503" s="33"/>
      <c r="I503" s="26"/>
    </row>
    <row r="504" spans="1:9" ht="13.5">
      <c r="A504" s="27"/>
      <c r="B504" s="27"/>
      <c r="C504" s="17" t="s">
        <v>522</v>
      </c>
      <c r="D504" s="18"/>
      <c r="E504" s="18"/>
      <c r="F504" s="17" t="s">
        <v>198</v>
      </c>
      <c r="G504" s="18"/>
      <c r="H504" s="18"/>
      <c r="I504" s="27" t="s">
        <v>855</v>
      </c>
    </row>
    <row r="505" spans="1:9" ht="13.5">
      <c r="A505" s="27"/>
      <c r="B505" s="27"/>
      <c r="C505" s="17" t="s">
        <v>523</v>
      </c>
      <c r="D505" s="18"/>
      <c r="E505" s="18"/>
      <c r="F505" s="17"/>
      <c r="G505" s="18"/>
      <c r="H505" s="18"/>
      <c r="I505" s="27" t="s">
        <v>352</v>
      </c>
    </row>
    <row r="506" spans="1:9" ht="13.5">
      <c r="A506" s="27"/>
      <c r="B506" s="27"/>
      <c r="C506" s="17" t="s">
        <v>1074</v>
      </c>
      <c r="D506" s="18"/>
      <c r="E506" s="18"/>
      <c r="F506" s="17"/>
      <c r="G506" s="18"/>
      <c r="H506" s="18"/>
      <c r="I506" s="27"/>
    </row>
    <row r="507" spans="1:9" ht="13.5">
      <c r="A507" s="27"/>
      <c r="B507" s="27"/>
      <c r="C507" s="17" t="s">
        <v>1075</v>
      </c>
      <c r="D507" s="18"/>
      <c r="E507" s="18"/>
      <c r="F507" s="17" t="s">
        <v>351</v>
      </c>
      <c r="G507" s="18"/>
      <c r="H507" s="19"/>
      <c r="I507" s="27" t="s">
        <v>353</v>
      </c>
    </row>
    <row r="508" spans="1:9" ht="13.5">
      <c r="A508" s="27"/>
      <c r="B508" s="27"/>
      <c r="C508" s="18"/>
      <c r="D508" s="18"/>
      <c r="E508" s="18"/>
      <c r="F508" s="17"/>
      <c r="G508" s="18"/>
      <c r="H508" s="18"/>
      <c r="I508" s="27"/>
    </row>
    <row r="509" spans="1:9" ht="13.5">
      <c r="A509" s="27"/>
      <c r="B509" s="27"/>
      <c r="C509" s="18" t="s">
        <v>1062</v>
      </c>
      <c r="D509" s="18"/>
      <c r="E509" s="18"/>
      <c r="F509" s="17"/>
      <c r="G509" s="18"/>
      <c r="H509" s="18"/>
      <c r="I509" s="27"/>
    </row>
    <row r="510" spans="1:9" ht="13.5">
      <c r="A510" s="27"/>
      <c r="B510" s="27"/>
      <c r="C510" s="18" t="s">
        <v>1063</v>
      </c>
      <c r="D510" s="18"/>
      <c r="E510" s="18"/>
      <c r="F510" s="17"/>
      <c r="G510" s="18"/>
      <c r="H510" s="18"/>
      <c r="I510" s="27"/>
    </row>
    <row r="511" spans="1:9" ht="13.5">
      <c r="A511" s="27"/>
      <c r="B511" s="27"/>
      <c r="C511" s="18" t="s">
        <v>767</v>
      </c>
      <c r="D511" s="18"/>
      <c r="E511" s="18"/>
      <c r="F511" s="17"/>
      <c r="G511" s="18"/>
      <c r="H511" s="18"/>
      <c r="I511" s="27"/>
    </row>
    <row r="512" spans="1:9" ht="13.5">
      <c r="A512" s="27"/>
      <c r="B512" s="27"/>
      <c r="C512" s="18" t="s">
        <v>766</v>
      </c>
      <c r="D512" s="18"/>
      <c r="E512" s="18"/>
      <c r="F512" s="17"/>
      <c r="G512" s="18"/>
      <c r="H512" s="18"/>
      <c r="I512" s="27"/>
    </row>
    <row r="513" spans="1:9" ht="13.5">
      <c r="A513" s="27"/>
      <c r="B513" s="27"/>
      <c r="C513" s="18"/>
      <c r="D513" s="18"/>
      <c r="E513" s="18"/>
      <c r="F513" s="17"/>
      <c r="G513" s="18"/>
      <c r="H513" s="18"/>
      <c r="I513" s="27"/>
    </row>
    <row r="514" spans="1:9" ht="13.5">
      <c r="A514" s="27"/>
      <c r="B514" s="27"/>
      <c r="C514" s="18"/>
      <c r="D514" s="18"/>
      <c r="E514" s="18"/>
      <c r="F514" s="17"/>
      <c r="G514" s="18"/>
      <c r="H514" s="18"/>
      <c r="I514" s="27"/>
    </row>
    <row r="515" spans="1:9" ht="13.5">
      <c r="A515" s="27"/>
      <c r="B515" s="27"/>
      <c r="C515" s="18"/>
      <c r="D515" s="18"/>
      <c r="E515" s="18"/>
      <c r="F515" s="17"/>
      <c r="G515" s="18"/>
      <c r="H515" s="18"/>
      <c r="I515" s="27"/>
    </row>
    <row r="516" spans="1:9" ht="13.5">
      <c r="A516" s="27"/>
      <c r="B516" s="27"/>
      <c r="C516" s="18"/>
      <c r="D516" s="18"/>
      <c r="E516" s="18"/>
      <c r="F516" s="17"/>
      <c r="G516" s="18"/>
      <c r="H516" s="18"/>
      <c r="I516" s="27"/>
    </row>
    <row r="517" spans="1:9" ht="13.5">
      <c r="A517" s="27"/>
      <c r="B517" s="27"/>
      <c r="C517" s="18"/>
      <c r="D517" s="18"/>
      <c r="E517" s="18"/>
      <c r="F517" s="17"/>
      <c r="G517" s="18"/>
      <c r="H517" s="18"/>
      <c r="I517" s="27"/>
    </row>
    <row r="518" spans="1:9" ht="13.5">
      <c r="A518" s="27"/>
      <c r="B518" s="27"/>
      <c r="C518" s="18"/>
      <c r="D518" s="18"/>
      <c r="E518" s="18"/>
      <c r="F518" s="17"/>
      <c r="G518" s="18"/>
      <c r="H518" s="18"/>
      <c r="I518" s="27"/>
    </row>
    <row r="519" spans="1:9" ht="13.5">
      <c r="A519" s="27"/>
      <c r="B519" s="29"/>
      <c r="C519" s="21"/>
      <c r="D519" s="21"/>
      <c r="E519" s="21"/>
      <c r="F519" s="20"/>
      <c r="G519" s="21"/>
      <c r="H519" s="21"/>
      <c r="I519" s="29"/>
    </row>
    <row r="520" spans="1:9" ht="13.5">
      <c r="A520" s="45" t="s">
        <v>247</v>
      </c>
      <c r="B520" s="45" t="s">
        <v>379</v>
      </c>
      <c r="C520" s="2" t="s">
        <v>258</v>
      </c>
      <c r="D520" s="2" t="s">
        <v>259</v>
      </c>
      <c r="E520" s="2" t="s">
        <v>260</v>
      </c>
      <c r="F520" s="112" t="s">
        <v>261</v>
      </c>
      <c r="G520" s="113"/>
      <c r="H520" s="113"/>
      <c r="I520" s="114"/>
    </row>
    <row r="521" spans="1:9" ht="13.5">
      <c r="A521" s="42"/>
      <c r="B521" s="46"/>
      <c r="C521" s="108" t="s">
        <v>924</v>
      </c>
      <c r="D521" s="110"/>
      <c r="E521" s="4" t="s">
        <v>920</v>
      </c>
      <c r="F521" s="108" t="s">
        <v>925</v>
      </c>
      <c r="G521" s="109"/>
      <c r="H521" s="109"/>
      <c r="I521" s="110"/>
    </row>
    <row r="522" spans="1:9" ht="13.5">
      <c r="A522" s="27"/>
      <c r="B522" s="27"/>
      <c r="C522" s="33" t="s">
        <v>544</v>
      </c>
      <c r="D522" s="47"/>
      <c r="E522" s="33" t="s">
        <v>567</v>
      </c>
      <c r="F522" s="18"/>
      <c r="G522" s="18"/>
      <c r="H522" s="18"/>
      <c r="I522" s="31"/>
    </row>
    <row r="523" spans="1:9" ht="13.5">
      <c r="A523" s="27"/>
      <c r="B523" s="27"/>
      <c r="C523" s="18" t="s">
        <v>545</v>
      </c>
      <c r="D523" s="48"/>
      <c r="E523" s="18" t="s">
        <v>928</v>
      </c>
      <c r="F523" s="18"/>
      <c r="G523" s="18"/>
      <c r="H523" s="18"/>
      <c r="I523" s="19"/>
    </row>
    <row r="524" spans="1:9" ht="13.5">
      <c r="A524" s="27"/>
      <c r="B524" s="27"/>
      <c r="C524" s="18" t="s">
        <v>546</v>
      </c>
      <c r="D524" s="48"/>
      <c r="E524" s="18" t="s">
        <v>56</v>
      </c>
      <c r="F524" s="18"/>
      <c r="G524" s="18"/>
      <c r="H524" s="18"/>
      <c r="I524" s="19"/>
    </row>
    <row r="525" spans="1:9" ht="13.5">
      <c r="A525" s="27"/>
      <c r="B525" s="27"/>
      <c r="C525" s="18" t="s">
        <v>547</v>
      </c>
      <c r="D525" s="48"/>
      <c r="E525" s="18" t="s">
        <v>54</v>
      </c>
      <c r="F525" s="18"/>
      <c r="G525" s="18"/>
      <c r="H525" s="18"/>
      <c r="I525" s="19"/>
    </row>
    <row r="526" spans="1:9" ht="13.5">
      <c r="A526" s="27"/>
      <c r="B526" s="46"/>
      <c r="C526" s="18" t="s">
        <v>548</v>
      </c>
      <c r="D526" s="48"/>
      <c r="E526" s="18"/>
      <c r="F526" s="18"/>
      <c r="G526" s="18"/>
      <c r="H526" s="18"/>
      <c r="I526" s="19"/>
    </row>
    <row r="527" spans="1:9" ht="13.5">
      <c r="A527" s="27"/>
      <c r="B527" s="46"/>
      <c r="C527" s="18" t="s">
        <v>122</v>
      </c>
      <c r="D527" s="48"/>
      <c r="E527" s="18"/>
      <c r="F527" s="18"/>
      <c r="G527" s="18"/>
      <c r="H527" s="18"/>
      <c r="I527" s="19"/>
    </row>
    <row r="528" spans="1:9" ht="13.5">
      <c r="A528" s="29"/>
      <c r="B528" s="95"/>
      <c r="C528" s="21" t="s">
        <v>167</v>
      </c>
      <c r="D528" s="93"/>
      <c r="E528" s="21"/>
      <c r="F528" s="21"/>
      <c r="G528" s="21"/>
      <c r="H528" s="21"/>
      <c r="I528" s="22"/>
    </row>
    <row r="529" spans="1:9" ht="13.5">
      <c r="A529" s="1" t="s">
        <v>470</v>
      </c>
      <c r="I529" s="37" t="s">
        <v>656</v>
      </c>
    </row>
    <row r="530" spans="1:9" ht="13.5">
      <c r="A530" s="2" t="s">
        <v>165</v>
      </c>
      <c r="B530" s="2" t="s">
        <v>445</v>
      </c>
      <c r="C530" s="40" t="s">
        <v>241</v>
      </c>
      <c r="D530" s="2" t="s">
        <v>242</v>
      </c>
      <c r="E530" s="2" t="s">
        <v>243</v>
      </c>
      <c r="F530" s="112" t="s">
        <v>244</v>
      </c>
      <c r="G530" s="113"/>
      <c r="H530" s="114"/>
      <c r="I530" s="2" t="s">
        <v>245</v>
      </c>
    </row>
    <row r="531" spans="1:9" ht="13.5">
      <c r="A531" s="42" t="s">
        <v>857</v>
      </c>
      <c r="B531" s="46" t="s">
        <v>856</v>
      </c>
      <c r="C531" s="6"/>
      <c r="D531" s="26"/>
      <c r="E531" s="33"/>
      <c r="F531" s="28"/>
      <c r="G531" s="33"/>
      <c r="H531" s="33"/>
      <c r="I531" s="26"/>
    </row>
    <row r="532" spans="1:9" ht="13.5">
      <c r="A532" s="27" t="s">
        <v>443</v>
      </c>
      <c r="B532" s="27" t="s">
        <v>270</v>
      </c>
      <c r="C532" s="85"/>
      <c r="D532" s="86"/>
      <c r="E532" s="18"/>
      <c r="F532" s="17"/>
      <c r="G532" s="18"/>
      <c r="H532" s="18"/>
      <c r="I532" s="27"/>
    </row>
    <row r="533" spans="1:9" ht="13.5">
      <c r="A533" s="27"/>
      <c r="B533" s="27" t="s">
        <v>861</v>
      </c>
      <c r="C533" s="85" t="s">
        <v>271</v>
      </c>
      <c r="D533" s="87" t="s">
        <v>272</v>
      </c>
      <c r="E533" s="18" t="s">
        <v>273</v>
      </c>
      <c r="F533" s="17" t="s">
        <v>274</v>
      </c>
      <c r="G533" s="18"/>
      <c r="H533" s="18"/>
      <c r="I533" s="27" t="s">
        <v>275</v>
      </c>
    </row>
    <row r="534" spans="1:9" ht="13.5">
      <c r="A534" s="27" t="s">
        <v>868</v>
      </c>
      <c r="B534" s="27"/>
      <c r="C534" s="85"/>
      <c r="D534" s="86"/>
      <c r="E534" s="18"/>
      <c r="F534" s="17"/>
      <c r="G534" s="18"/>
      <c r="H534" s="18"/>
      <c r="I534" s="27"/>
    </row>
    <row r="535" spans="1:9" ht="13.5" customHeight="1">
      <c r="A535" s="27"/>
      <c r="B535" s="27"/>
      <c r="C535" s="21"/>
      <c r="D535" s="29"/>
      <c r="E535" s="21"/>
      <c r="F535" s="20"/>
      <c r="G535" s="21"/>
      <c r="H535" s="21"/>
      <c r="I535" s="29"/>
    </row>
    <row r="536" spans="1:9" ht="13.5" customHeight="1">
      <c r="A536" s="27"/>
      <c r="B536" s="27"/>
      <c r="C536" s="17" t="s">
        <v>503</v>
      </c>
      <c r="D536" s="48"/>
      <c r="E536" s="18"/>
      <c r="F536" s="17"/>
      <c r="G536" s="18"/>
      <c r="H536" s="19"/>
      <c r="I536" s="27"/>
    </row>
    <row r="537" spans="1:9" ht="13.5" customHeight="1">
      <c r="A537" s="27"/>
      <c r="B537" s="27"/>
      <c r="C537" s="17" t="s">
        <v>193</v>
      </c>
      <c r="D537" s="48"/>
      <c r="E537" s="18"/>
      <c r="F537" s="17" t="s">
        <v>198</v>
      </c>
      <c r="G537" s="18"/>
      <c r="H537" s="18"/>
      <c r="I537" s="27" t="s">
        <v>855</v>
      </c>
    </row>
    <row r="538" spans="1:9" ht="13.5">
      <c r="A538" s="27"/>
      <c r="B538" s="27"/>
      <c r="C538" s="17" t="s">
        <v>489</v>
      </c>
      <c r="D538" s="18"/>
      <c r="E538" s="18"/>
      <c r="F538" s="17"/>
      <c r="G538" s="18"/>
      <c r="H538" s="18"/>
      <c r="I538" s="27" t="s">
        <v>352</v>
      </c>
    </row>
    <row r="539" spans="1:9" ht="13.5">
      <c r="A539" s="27"/>
      <c r="B539" s="27"/>
      <c r="C539" s="17" t="s">
        <v>738</v>
      </c>
      <c r="D539" s="18"/>
      <c r="E539" s="18"/>
      <c r="F539" s="17"/>
      <c r="G539" s="18"/>
      <c r="H539" s="18"/>
      <c r="I539" s="27"/>
    </row>
    <row r="540" spans="1:9" ht="13.5">
      <c r="A540" s="27"/>
      <c r="B540" s="27"/>
      <c r="C540" s="17" t="s">
        <v>739</v>
      </c>
      <c r="D540" s="18"/>
      <c r="E540" s="18"/>
      <c r="F540" s="17" t="s">
        <v>873</v>
      </c>
      <c r="G540" s="18"/>
      <c r="H540" s="19"/>
      <c r="I540" s="27" t="s">
        <v>874</v>
      </c>
    </row>
    <row r="541" spans="1:9" ht="13.5">
      <c r="A541" s="27"/>
      <c r="B541" s="27"/>
      <c r="C541" s="17" t="s">
        <v>716</v>
      </c>
      <c r="D541" s="18"/>
      <c r="E541" s="18"/>
      <c r="F541" s="17"/>
      <c r="G541" s="18"/>
      <c r="H541" s="19"/>
      <c r="I541" s="27"/>
    </row>
    <row r="542" spans="1:9" ht="13.5">
      <c r="A542" s="27"/>
      <c r="B542" s="27"/>
      <c r="C542" s="17" t="s">
        <v>494</v>
      </c>
      <c r="D542" s="18"/>
      <c r="E542" s="18"/>
      <c r="F542" s="17"/>
      <c r="G542" s="18"/>
      <c r="H542" s="19"/>
      <c r="I542" s="27"/>
    </row>
    <row r="543" spans="1:9" ht="13.5">
      <c r="A543" s="27"/>
      <c r="B543" s="27"/>
      <c r="C543" s="17" t="s">
        <v>194</v>
      </c>
      <c r="D543" s="18"/>
      <c r="E543" s="18"/>
      <c r="F543" s="17"/>
      <c r="G543" s="18"/>
      <c r="H543" s="19"/>
      <c r="I543" s="27"/>
    </row>
    <row r="544" spans="1:9" ht="13.5">
      <c r="A544" s="27"/>
      <c r="B544" s="27"/>
      <c r="C544" s="17" t="s">
        <v>195</v>
      </c>
      <c r="D544" s="18"/>
      <c r="E544" s="18"/>
      <c r="F544" s="17"/>
      <c r="G544" s="18"/>
      <c r="H544" s="18"/>
      <c r="I544" s="27"/>
    </row>
    <row r="545" spans="1:9" ht="13.5">
      <c r="A545" s="27"/>
      <c r="B545" s="27"/>
      <c r="C545" s="17" t="s">
        <v>196</v>
      </c>
      <c r="D545" s="18"/>
      <c r="E545" s="18"/>
      <c r="F545" s="17"/>
      <c r="G545" s="18"/>
      <c r="H545" s="18"/>
      <c r="I545" s="27"/>
    </row>
    <row r="546" spans="1:9" ht="13.5">
      <c r="A546" s="27"/>
      <c r="B546" s="27"/>
      <c r="C546" s="18" t="s">
        <v>667</v>
      </c>
      <c r="D546" s="18"/>
      <c r="E546" s="18"/>
      <c r="F546" s="17"/>
      <c r="G546" s="18"/>
      <c r="H546" s="18"/>
      <c r="I546" s="27"/>
    </row>
    <row r="547" spans="1:9" ht="13.5">
      <c r="A547" s="27"/>
      <c r="B547" s="27"/>
      <c r="C547" s="18"/>
      <c r="D547" s="18"/>
      <c r="E547" s="18"/>
      <c r="F547" s="17"/>
      <c r="G547" s="18"/>
      <c r="H547" s="18"/>
      <c r="I547" s="27"/>
    </row>
    <row r="548" spans="1:9" ht="13.5">
      <c r="A548" s="27"/>
      <c r="B548" s="27"/>
      <c r="C548" s="18" t="s">
        <v>1062</v>
      </c>
      <c r="D548" s="18"/>
      <c r="E548" s="18"/>
      <c r="F548" s="17"/>
      <c r="G548" s="18"/>
      <c r="H548" s="18"/>
      <c r="I548" s="27"/>
    </row>
    <row r="549" spans="1:9" ht="13.5">
      <c r="A549" s="27"/>
      <c r="B549" s="27"/>
      <c r="C549" s="18" t="s">
        <v>668</v>
      </c>
      <c r="D549" s="18"/>
      <c r="E549" s="18"/>
      <c r="F549" s="17"/>
      <c r="G549" s="18"/>
      <c r="H549" s="18"/>
      <c r="I549" s="27"/>
    </row>
    <row r="550" spans="1:9" ht="13.5">
      <c r="A550" s="27"/>
      <c r="B550" s="27"/>
      <c r="C550" s="18" t="s">
        <v>723</v>
      </c>
      <c r="D550" s="18"/>
      <c r="E550" s="18"/>
      <c r="F550" s="17"/>
      <c r="G550" s="18"/>
      <c r="H550" s="18"/>
      <c r="I550" s="27"/>
    </row>
    <row r="551" spans="1:9" ht="13.5">
      <c r="A551" s="27"/>
      <c r="B551" s="27"/>
      <c r="C551" s="18" t="s">
        <v>768</v>
      </c>
      <c r="D551" s="18"/>
      <c r="E551" s="18"/>
      <c r="F551" s="17"/>
      <c r="G551" s="18"/>
      <c r="H551" s="18"/>
      <c r="I551" s="27"/>
    </row>
    <row r="552" spans="1:9" ht="13.5">
      <c r="A552" s="27"/>
      <c r="B552" s="27"/>
      <c r="C552" s="18" t="s">
        <v>769</v>
      </c>
      <c r="D552" s="18"/>
      <c r="E552" s="18"/>
      <c r="F552" s="17"/>
      <c r="G552" s="18"/>
      <c r="H552" s="18"/>
      <c r="I552" s="27"/>
    </row>
    <row r="553" spans="1:9" ht="13.5">
      <c r="A553" s="29"/>
      <c r="B553" s="29"/>
      <c r="C553" s="21"/>
      <c r="D553" s="21"/>
      <c r="E553" s="21"/>
      <c r="F553" s="20"/>
      <c r="G553" s="21"/>
      <c r="H553" s="21"/>
      <c r="I553" s="29"/>
    </row>
    <row r="554" spans="1:9" ht="13.5">
      <c r="A554" s="45" t="s">
        <v>247</v>
      </c>
      <c r="B554" s="26" t="s">
        <v>856</v>
      </c>
      <c r="C554" s="2" t="s">
        <v>276</v>
      </c>
      <c r="D554" s="2" t="s">
        <v>277</v>
      </c>
      <c r="E554" s="2" t="s">
        <v>278</v>
      </c>
      <c r="F554" s="112" t="s">
        <v>279</v>
      </c>
      <c r="G554" s="113"/>
      <c r="H554" s="113"/>
      <c r="I554" s="114"/>
    </row>
    <row r="555" spans="1:9" ht="13.5">
      <c r="A555" s="42"/>
      <c r="B555" s="46"/>
      <c r="C555" s="108" t="s">
        <v>924</v>
      </c>
      <c r="D555" s="110"/>
      <c r="E555" s="4" t="s">
        <v>920</v>
      </c>
      <c r="F555" s="108" t="s">
        <v>925</v>
      </c>
      <c r="G555" s="109"/>
      <c r="H555" s="109"/>
      <c r="I555" s="110"/>
    </row>
    <row r="556" spans="1:9" ht="13.5">
      <c r="A556" s="27"/>
      <c r="B556" s="27"/>
      <c r="C556" s="33" t="s">
        <v>123</v>
      </c>
      <c r="D556" s="47"/>
      <c r="E556" s="33" t="s">
        <v>938</v>
      </c>
      <c r="F556" s="18"/>
      <c r="G556" s="18"/>
      <c r="H556" s="18"/>
      <c r="I556" s="31"/>
    </row>
    <row r="557" spans="1:9" ht="13.5">
      <c r="A557" s="27"/>
      <c r="B557" s="27"/>
      <c r="C557" s="18" t="s">
        <v>124</v>
      </c>
      <c r="D557" s="48"/>
      <c r="E557" s="18" t="s">
        <v>939</v>
      </c>
      <c r="F557" s="18"/>
      <c r="G557" s="18"/>
      <c r="H557" s="18"/>
      <c r="I557" s="19"/>
    </row>
    <row r="558" spans="1:9" ht="13.5">
      <c r="A558" s="27"/>
      <c r="B558" s="27"/>
      <c r="C558" s="18" t="s">
        <v>552</v>
      </c>
      <c r="D558" s="48"/>
      <c r="E558" s="18" t="s">
        <v>940</v>
      </c>
      <c r="F558" s="18"/>
      <c r="G558" s="18"/>
      <c r="H558" s="18"/>
      <c r="I558" s="19"/>
    </row>
    <row r="559" spans="1:9" ht="13.5">
      <c r="A559" s="27"/>
      <c r="B559" s="27"/>
      <c r="C559" s="18" t="s">
        <v>553</v>
      </c>
      <c r="D559" s="48"/>
      <c r="E559" s="18" t="s">
        <v>941</v>
      </c>
      <c r="F559" s="18"/>
      <c r="G559" s="18"/>
      <c r="H559" s="18"/>
      <c r="I559" s="19"/>
    </row>
    <row r="560" spans="1:9" ht="13.5">
      <c r="A560" s="27"/>
      <c r="B560" s="27"/>
      <c r="C560" s="18" t="s">
        <v>554</v>
      </c>
      <c r="D560" s="48"/>
      <c r="E560" s="18"/>
      <c r="F560" s="18"/>
      <c r="G560" s="18"/>
      <c r="H560" s="18"/>
      <c r="I560" s="19"/>
    </row>
    <row r="561" spans="1:9" ht="13.5">
      <c r="A561" s="27"/>
      <c r="B561" s="27"/>
      <c r="C561" s="18" t="s">
        <v>555</v>
      </c>
      <c r="D561" s="48"/>
      <c r="E561" s="18"/>
      <c r="F561" s="18"/>
      <c r="G561" s="18"/>
      <c r="H561" s="18"/>
      <c r="I561" s="19"/>
    </row>
    <row r="562" spans="1:9" ht="13.5">
      <c r="A562" s="27"/>
      <c r="B562" s="29"/>
      <c r="C562" s="21" t="s">
        <v>556</v>
      </c>
      <c r="D562" s="93"/>
      <c r="E562" s="21"/>
      <c r="F562" s="21"/>
      <c r="G562" s="21"/>
      <c r="H562" s="21"/>
      <c r="I562" s="22"/>
    </row>
    <row r="563" spans="1:9" ht="13.5">
      <c r="A563" s="46"/>
      <c r="B563" s="26" t="s">
        <v>380</v>
      </c>
      <c r="C563" s="2" t="s">
        <v>254</v>
      </c>
      <c r="D563" s="2" t="s">
        <v>255</v>
      </c>
      <c r="E563" s="2" t="s">
        <v>256</v>
      </c>
      <c r="F563" s="112" t="s">
        <v>257</v>
      </c>
      <c r="G563" s="113"/>
      <c r="H563" s="113"/>
      <c r="I563" s="114"/>
    </row>
    <row r="564" spans="1:9" ht="13.5">
      <c r="A564" s="42"/>
      <c r="B564" s="27" t="s">
        <v>381</v>
      </c>
      <c r="C564" s="108" t="s">
        <v>924</v>
      </c>
      <c r="D564" s="110"/>
      <c r="E564" s="4" t="s">
        <v>920</v>
      </c>
      <c r="F564" s="108" t="s">
        <v>925</v>
      </c>
      <c r="G564" s="109"/>
      <c r="H564" s="109"/>
      <c r="I564" s="110"/>
    </row>
    <row r="565" spans="1:9" ht="13.5">
      <c r="A565" s="27"/>
      <c r="B565" s="27" t="s">
        <v>402</v>
      </c>
      <c r="C565" s="33" t="s">
        <v>412</v>
      </c>
      <c r="D565" s="47"/>
      <c r="E565" s="33" t="s">
        <v>938</v>
      </c>
      <c r="F565" s="18"/>
      <c r="G565" s="18"/>
      <c r="H565" s="18"/>
      <c r="I565" s="31"/>
    </row>
    <row r="566" spans="1:9" ht="13.5">
      <c r="A566" s="27"/>
      <c r="B566" s="27"/>
      <c r="C566" s="18" t="s">
        <v>555</v>
      </c>
      <c r="D566" s="48"/>
      <c r="E566" s="18" t="s">
        <v>939</v>
      </c>
      <c r="F566" s="18"/>
      <c r="G566" s="18"/>
      <c r="H566" s="18"/>
      <c r="I566" s="19"/>
    </row>
    <row r="567" spans="1:9" ht="13.5">
      <c r="A567" s="27"/>
      <c r="B567" s="27"/>
      <c r="C567" s="17" t="s">
        <v>171</v>
      </c>
      <c r="D567" s="48"/>
      <c r="E567" s="18" t="s">
        <v>940</v>
      </c>
      <c r="F567" s="18"/>
      <c r="G567" s="18"/>
      <c r="H567" s="18"/>
      <c r="I567" s="19"/>
    </row>
    <row r="568" spans="1:9" ht="13.5">
      <c r="A568" s="27"/>
      <c r="B568" s="27"/>
      <c r="C568" s="18" t="s">
        <v>413</v>
      </c>
      <c r="D568" s="48"/>
      <c r="E568" s="18" t="s">
        <v>941</v>
      </c>
      <c r="F568" s="18"/>
      <c r="G568" s="18"/>
      <c r="H568" s="18"/>
      <c r="I568" s="19"/>
    </row>
    <row r="569" spans="1:9" ht="13.5">
      <c r="A569" s="29"/>
      <c r="B569" s="29"/>
      <c r="C569" s="21" t="s">
        <v>584</v>
      </c>
      <c r="D569" s="93"/>
      <c r="E569" s="21"/>
      <c r="F569" s="21"/>
      <c r="G569" s="21"/>
      <c r="H569" s="21"/>
      <c r="I569" s="22"/>
    </row>
    <row r="570" spans="1:9" ht="13.5">
      <c r="A570" s="1" t="s">
        <v>471</v>
      </c>
      <c r="I570" s="37" t="s">
        <v>656</v>
      </c>
    </row>
    <row r="571" spans="1:9" ht="13.5">
      <c r="A571" s="2" t="s">
        <v>165</v>
      </c>
      <c r="B571" s="2" t="s">
        <v>445</v>
      </c>
      <c r="C571" s="40" t="s">
        <v>241</v>
      </c>
      <c r="D571" s="2" t="s">
        <v>242</v>
      </c>
      <c r="E571" s="2" t="s">
        <v>243</v>
      </c>
      <c r="F571" s="112" t="s">
        <v>244</v>
      </c>
      <c r="G571" s="113"/>
      <c r="H571" s="114"/>
      <c r="I571" s="2" t="s">
        <v>245</v>
      </c>
    </row>
    <row r="572" spans="1:9" ht="13.5">
      <c r="A572" s="42" t="s">
        <v>857</v>
      </c>
      <c r="B572" s="45" t="s">
        <v>414</v>
      </c>
      <c r="C572" s="6"/>
      <c r="D572" s="31"/>
      <c r="E572" s="33"/>
      <c r="F572" s="28"/>
      <c r="G572" s="33"/>
      <c r="H572" s="33"/>
      <c r="I572" s="26"/>
    </row>
    <row r="573" spans="1:9" ht="13.5" customHeight="1">
      <c r="A573" s="27" t="s">
        <v>443</v>
      </c>
      <c r="B573" s="46"/>
      <c r="C573" s="164" t="s">
        <v>605</v>
      </c>
      <c r="D573" s="165"/>
      <c r="E573" s="18" t="s">
        <v>886</v>
      </c>
      <c r="F573" s="17" t="s">
        <v>872</v>
      </c>
      <c r="G573" s="18"/>
      <c r="H573" s="18"/>
      <c r="I573" s="27" t="s">
        <v>872</v>
      </c>
    </row>
    <row r="574" spans="1:9" ht="13.5" customHeight="1">
      <c r="A574" s="27"/>
      <c r="B574" s="46"/>
      <c r="C574" s="164" t="s">
        <v>606</v>
      </c>
      <c r="D574" s="165"/>
      <c r="E574" s="18" t="s">
        <v>887</v>
      </c>
      <c r="F574" s="17" t="s">
        <v>1008</v>
      </c>
      <c r="G574" s="18"/>
      <c r="H574" s="18"/>
      <c r="I574" s="27" t="s">
        <v>1010</v>
      </c>
    </row>
    <row r="575" spans="1:9" ht="13.5" customHeight="1">
      <c r="A575" s="27" t="s">
        <v>868</v>
      </c>
      <c r="B575" s="27"/>
      <c r="C575" s="164" t="s">
        <v>493</v>
      </c>
      <c r="D575" s="165"/>
      <c r="E575" s="18" t="s">
        <v>246</v>
      </c>
      <c r="F575" s="17" t="s">
        <v>1009</v>
      </c>
      <c r="G575" s="18"/>
      <c r="H575" s="18"/>
      <c r="I575" s="27"/>
    </row>
    <row r="576" spans="1:9" ht="13.5">
      <c r="A576" s="27"/>
      <c r="B576" s="27"/>
      <c r="C576" s="21"/>
      <c r="D576" s="22"/>
      <c r="E576" s="21"/>
      <c r="F576" s="20"/>
      <c r="G576" s="21"/>
      <c r="H576" s="21"/>
      <c r="I576" s="29"/>
    </row>
    <row r="577" spans="1:9" ht="13.5">
      <c r="A577" s="27"/>
      <c r="B577" s="27"/>
      <c r="C577" s="17" t="s">
        <v>503</v>
      </c>
      <c r="D577" s="18"/>
      <c r="E577" s="18"/>
      <c r="F577" s="28"/>
      <c r="G577" s="33"/>
      <c r="H577" s="33"/>
      <c r="I577" s="26"/>
    </row>
    <row r="578" spans="1:9" ht="13.5">
      <c r="A578" s="27"/>
      <c r="B578" s="27"/>
      <c r="C578" s="38" t="s">
        <v>669</v>
      </c>
      <c r="D578" s="18"/>
      <c r="E578" s="18"/>
      <c r="F578" s="17" t="s">
        <v>198</v>
      </c>
      <c r="G578" s="18"/>
      <c r="H578" s="18"/>
      <c r="I578" s="27" t="s">
        <v>855</v>
      </c>
    </row>
    <row r="579" spans="1:9" ht="13.5">
      <c r="A579" s="27"/>
      <c r="B579" s="27"/>
      <c r="C579" s="38" t="s">
        <v>669</v>
      </c>
      <c r="D579" s="18"/>
      <c r="E579" s="18"/>
      <c r="F579" s="17"/>
      <c r="G579" s="18"/>
      <c r="H579" s="18"/>
      <c r="I579" s="27" t="s">
        <v>352</v>
      </c>
    </row>
    <row r="580" spans="1:9" ht="13.5">
      <c r="A580" s="27"/>
      <c r="B580" s="27"/>
      <c r="C580" s="38" t="s">
        <v>669</v>
      </c>
      <c r="D580" s="18"/>
      <c r="E580" s="18"/>
      <c r="F580" s="17"/>
      <c r="G580" s="18"/>
      <c r="H580" s="18"/>
      <c r="I580" s="27"/>
    </row>
    <row r="581" spans="1:9" ht="13.5">
      <c r="A581" s="27"/>
      <c r="B581" s="27"/>
      <c r="C581" s="38" t="s">
        <v>669</v>
      </c>
      <c r="D581" s="18"/>
      <c r="E581" s="18"/>
      <c r="F581" s="17" t="s">
        <v>351</v>
      </c>
      <c r="G581" s="18"/>
      <c r="H581" s="19"/>
      <c r="I581" s="27" t="s">
        <v>353</v>
      </c>
    </row>
    <row r="582" spans="1:9" ht="13.5">
      <c r="A582" s="27"/>
      <c r="B582" s="27"/>
      <c r="C582" s="18"/>
      <c r="D582" s="18"/>
      <c r="E582" s="18"/>
      <c r="F582" s="17"/>
      <c r="G582" s="18"/>
      <c r="H582" s="18"/>
      <c r="I582" s="27"/>
    </row>
    <row r="583" spans="1:9" ht="13.5">
      <c r="A583" s="27"/>
      <c r="B583" s="27"/>
      <c r="C583" s="18" t="s">
        <v>1062</v>
      </c>
      <c r="D583" s="18"/>
      <c r="E583" s="18"/>
      <c r="F583" s="17"/>
      <c r="G583" s="18"/>
      <c r="H583" s="18"/>
      <c r="I583" s="27"/>
    </row>
    <row r="584" spans="1:9" ht="13.5">
      <c r="A584" s="27"/>
      <c r="B584" s="27"/>
      <c r="C584" s="18" t="s">
        <v>1063</v>
      </c>
      <c r="D584" s="18"/>
      <c r="E584" s="18"/>
      <c r="F584" s="17"/>
      <c r="G584" s="18"/>
      <c r="H584" s="18"/>
      <c r="I584" s="27"/>
    </row>
    <row r="585" spans="1:9" ht="13.5">
      <c r="A585" s="27"/>
      <c r="B585" s="27"/>
      <c r="C585" s="18" t="s">
        <v>767</v>
      </c>
      <c r="D585" s="18"/>
      <c r="E585" s="18"/>
      <c r="F585" s="17"/>
      <c r="G585" s="18"/>
      <c r="H585" s="18"/>
      <c r="I585" s="27"/>
    </row>
    <row r="586" spans="1:9" ht="13.5">
      <c r="A586" s="27"/>
      <c r="B586" s="27"/>
      <c r="C586" s="18" t="s">
        <v>766</v>
      </c>
      <c r="D586" s="18"/>
      <c r="E586" s="18"/>
      <c r="F586" s="17"/>
      <c r="G586" s="18"/>
      <c r="H586" s="18"/>
      <c r="I586" s="27"/>
    </row>
    <row r="587" spans="1:9" ht="13.5">
      <c r="A587" s="27"/>
      <c r="B587" s="27"/>
      <c r="C587" s="18"/>
      <c r="D587" s="18"/>
      <c r="E587" s="18"/>
      <c r="F587" s="17"/>
      <c r="G587" s="18"/>
      <c r="H587" s="18"/>
      <c r="I587" s="27"/>
    </row>
    <row r="588" spans="1:9" ht="13.5">
      <c r="A588" s="27"/>
      <c r="B588" s="27"/>
      <c r="C588" s="18" t="s">
        <v>670</v>
      </c>
      <c r="D588" s="18"/>
      <c r="E588" s="18"/>
      <c r="F588" s="17"/>
      <c r="G588" s="18"/>
      <c r="H588" s="18"/>
      <c r="I588" s="27"/>
    </row>
    <row r="589" spans="1:9" ht="13.5">
      <c r="A589" s="27"/>
      <c r="B589" s="27"/>
      <c r="C589" s="18"/>
      <c r="D589" s="18"/>
      <c r="E589" s="18"/>
      <c r="F589" s="17"/>
      <c r="G589" s="18"/>
      <c r="H589" s="18"/>
      <c r="I589" s="27"/>
    </row>
    <row r="590" spans="1:9" ht="13.5">
      <c r="A590" s="27"/>
      <c r="B590" s="27"/>
      <c r="C590" s="18"/>
      <c r="D590" s="18"/>
      <c r="E590" s="18"/>
      <c r="F590" s="17"/>
      <c r="G590" s="18"/>
      <c r="H590" s="18"/>
      <c r="I590" s="27"/>
    </row>
    <row r="591" spans="1:9" ht="13.5">
      <c r="A591" s="29"/>
      <c r="B591" s="29"/>
      <c r="C591" s="21"/>
      <c r="D591" s="21"/>
      <c r="E591" s="21"/>
      <c r="F591" s="20"/>
      <c r="G591" s="21"/>
      <c r="H591" s="21"/>
      <c r="I591" s="29"/>
    </row>
    <row r="592" spans="1:9" ht="13.5">
      <c r="A592" s="45" t="s">
        <v>247</v>
      </c>
      <c r="B592" s="26" t="s">
        <v>414</v>
      </c>
      <c r="C592" s="2" t="s">
        <v>280</v>
      </c>
      <c r="D592" s="2" t="s">
        <v>281</v>
      </c>
      <c r="E592" s="2" t="s">
        <v>282</v>
      </c>
      <c r="F592" s="112" t="s">
        <v>283</v>
      </c>
      <c r="G592" s="113"/>
      <c r="H592" s="113"/>
      <c r="I592" s="114"/>
    </row>
    <row r="593" spans="1:9" ht="13.5">
      <c r="A593" s="42"/>
      <c r="B593" s="46"/>
      <c r="C593" s="108" t="s">
        <v>924</v>
      </c>
      <c r="D593" s="110"/>
      <c r="E593" s="4" t="s">
        <v>920</v>
      </c>
      <c r="F593" s="108" t="s">
        <v>925</v>
      </c>
      <c r="G593" s="109"/>
      <c r="H593" s="109"/>
      <c r="I593" s="110"/>
    </row>
    <row r="594" spans="1:9" ht="13.5">
      <c r="A594" s="27"/>
      <c r="B594" s="27"/>
      <c r="C594" s="33" t="s">
        <v>802</v>
      </c>
      <c r="D594" s="47"/>
      <c r="E594" s="33" t="s">
        <v>926</v>
      </c>
      <c r="F594" s="18"/>
      <c r="G594" s="18"/>
      <c r="H594" s="18"/>
      <c r="I594" s="31"/>
    </row>
    <row r="595" spans="1:9" ht="13.5">
      <c r="A595" s="27"/>
      <c r="B595" s="27"/>
      <c r="C595" s="18" t="s">
        <v>803</v>
      </c>
      <c r="D595" s="48"/>
      <c r="E595" s="18" t="s">
        <v>568</v>
      </c>
      <c r="F595" s="18"/>
      <c r="G595" s="18"/>
      <c r="H595" s="18"/>
      <c r="I595" s="19"/>
    </row>
    <row r="596" spans="1:9" ht="13.5">
      <c r="A596" s="27"/>
      <c r="B596" s="27"/>
      <c r="C596" s="18" t="s">
        <v>804</v>
      </c>
      <c r="D596" s="48"/>
      <c r="E596" s="18" t="s">
        <v>569</v>
      </c>
      <c r="F596" s="18"/>
      <c r="G596" s="18"/>
      <c r="H596" s="18"/>
      <c r="I596" s="19"/>
    </row>
    <row r="597" spans="1:9" ht="13.5">
      <c r="A597" s="29"/>
      <c r="B597" s="29"/>
      <c r="C597" s="21" t="s">
        <v>167</v>
      </c>
      <c r="D597" s="93"/>
      <c r="E597" s="21" t="s">
        <v>876</v>
      </c>
      <c r="F597" s="21"/>
      <c r="G597" s="21"/>
      <c r="H597" s="21"/>
      <c r="I597" s="22"/>
    </row>
    <row r="598" spans="7:9" ht="13.5">
      <c r="G598" s="18"/>
      <c r="I598" s="96"/>
    </row>
    <row r="599" spans="7:9" ht="13.5">
      <c r="G599" s="18"/>
      <c r="I599" s="96" t="s">
        <v>656</v>
      </c>
    </row>
    <row r="600" spans="1:9" ht="13.5">
      <c r="A600" s="2" t="s">
        <v>165</v>
      </c>
      <c r="B600" s="2" t="s">
        <v>445</v>
      </c>
      <c r="C600" s="40" t="s">
        <v>241</v>
      </c>
      <c r="D600" s="2" t="s">
        <v>242</v>
      </c>
      <c r="E600" s="2" t="s">
        <v>243</v>
      </c>
      <c r="F600" s="112" t="s">
        <v>244</v>
      </c>
      <c r="G600" s="113"/>
      <c r="H600" s="114"/>
      <c r="I600" s="2" t="s">
        <v>245</v>
      </c>
    </row>
    <row r="601" spans="1:9" ht="13.5">
      <c r="A601" s="24" t="s">
        <v>857</v>
      </c>
      <c r="B601" s="45" t="s">
        <v>875</v>
      </c>
      <c r="C601" s="6"/>
      <c r="D601" s="31"/>
      <c r="E601" s="33"/>
      <c r="F601" s="28"/>
      <c r="G601" s="33"/>
      <c r="H601" s="33"/>
      <c r="I601" s="26"/>
    </row>
    <row r="602" spans="1:9" ht="13.5" customHeight="1">
      <c r="A602" s="27" t="s">
        <v>443</v>
      </c>
      <c r="B602" s="46"/>
      <c r="C602" s="164" t="s">
        <v>605</v>
      </c>
      <c r="D602" s="168"/>
      <c r="E602" s="18" t="s">
        <v>886</v>
      </c>
      <c r="F602" s="17" t="s">
        <v>872</v>
      </c>
      <c r="G602" s="18"/>
      <c r="H602" s="18"/>
      <c r="I602" s="27" t="s">
        <v>872</v>
      </c>
    </row>
    <row r="603" spans="1:9" ht="13.5">
      <c r="A603" s="27"/>
      <c r="B603" s="27"/>
      <c r="C603" s="164" t="s">
        <v>606</v>
      </c>
      <c r="D603" s="168"/>
      <c r="E603" s="18" t="s">
        <v>887</v>
      </c>
      <c r="F603" s="17" t="s">
        <v>1008</v>
      </c>
      <c r="G603" s="18"/>
      <c r="H603" s="18"/>
      <c r="I603" s="27" t="s">
        <v>1010</v>
      </c>
    </row>
    <row r="604" spans="1:9" ht="13.5">
      <c r="A604" s="27" t="s">
        <v>868</v>
      </c>
      <c r="B604" s="27"/>
      <c r="C604" s="164" t="s">
        <v>1051</v>
      </c>
      <c r="D604" s="168"/>
      <c r="E604" s="18" t="s">
        <v>246</v>
      </c>
      <c r="F604" s="17" t="s">
        <v>1009</v>
      </c>
      <c r="G604" s="18"/>
      <c r="H604" s="18"/>
      <c r="I604" s="27"/>
    </row>
    <row r="605" spans="1:9" ht="13.5">
      <c r="A605" s="27"/>
      <c r="B605" s="27"/>
      <c r="C605" s="21"/>
      <c r="D605" s="22"/>
      <c r="E605" s="21"/>
      <c r="F605" s="20"/>
      <c r="G605" s="21"/>
      <c r="H605" s="21"/>
      <c r="I605" s="29"/>
    </row>
    <row r="606" spans="1:9" ht="13.5">
      <c r="A606" s="27"/>
      <c r="B606" s="27"/>
      <c r="C606" s="18"/>
      <c r="D606" s="18"/>
      <c r="E606" s="18"/>
      <c r="F606" s="17"/>
      <c r="G606" s="18"/>
      <c r="H606" s="18"/>
      <c r="I606" s="27"/>
    </row>
    <row r="607" spans="1:9" ht="13.5">
      <c r="A607" s="27"/>
      <c r="B607" s="27"/>
      <c r="C607" s="17" t="s">
        <v>503</v>
      </c>
      <c r="D607" s="18"/>
      <c r="E607" s="18"/>
      <c r="F607" s="17" t="s">
        <v>198</v>
      </c>
      <c r="G607" s="18"/>
      <c r="H607" s="18"/>
      <c r="I607" s="27" t="s">
        <v>855</v>
      </c>
    </row>
    <row r="608" spans="1:9" ht="13.5">
      <c r="A608" s="27"/>
      <c r="B608" s="27"/>
      <c r="C608" s="17" t="s">
        <v>671</v>
      </c>
      <c r="D608" s="18"/>
      <c r="E608" s="18"/>
      <c r="F608" s="17"/>
      <c r="G608" s="18"/>
      <c r="H608" s="18"/>
      <c r="I608" s="27" t="s">
        <v>352</v>
      </c>
    </row>
    <row r="609" spans="1:9" ht="13.5">
      <c r="A609" s="27"/>
      <c r="B609" s="27"/>
      <c r="C609" s="17" t="s">
        <v>613</v>
      </c>
      <c r="D609" s="18"/>
      <c r="E609" s="18"/>
      <c r="F609" s="17"/>
      <c r="G609" s="18"/>
      <c r="H609" s="18"/>
      <c r="I609" s="27"/>
    </row>
    <row r="610" spans="1:9" ht="13.5">
      <c r="A610" s="27"/>
      <c r="B610" s="27"/>
      <c r="C610" s="17" t="s">
        <v>674</v>
      </c>
      <c r="D610" s="18"/>
      <c r="E610" s="18"/>
      <c r="F610" s="17" t="s">
        <v>351</v>
      </c>
      <c r="G610" s="18"/>
      <c r="H610" s="18"/>
      <c r="I610" s="27" t="s">
        <v>353</v>
      </c>
    </row>
    <row r="611" spans="1:9" ht="13.5">
      <c r="A611" s="27"/>
      <c r="B611" s="27"/>
      <c r="C611" s="17" t="s">
        <v>675</v>
      </c>
      <c r="D611" s="18"/>
      <c r="E611" s="18"/>
      <c r="F611" s="17"/>
      <c r="G611" s="18"/>
      <c r="H611" s="18"/>
      <c r="I611" s="27" t="s">
        <v>352</v>
      </c>
    </row>
    <row r="612" spans="1:9" ht="13.5">
      <c r="A612" s="27"/>
      <c r="B612" s="27"/>
      <c r="C612" s="17" t="s">
        <v>982</v>
      </c>
      <c r="D612" s="18"/>
      <c r="E612" s="18"/>
      <c r="F612" s="17"/>
      <c r="G612" s="18"/>
      <c r="H612" s="18"/>
      <c r="I612" s="27"/>
    </row>
    <row r="613" spans="1:9" ht="13.5">
      <c r="A613" s="27"/>
      <c r="B613" s="27"/>
      <c r="C613" s="17" t="s">
        <v>830</v>
      </c>
      <c r="D613" s="18"/>
      <c r="E613" s="18"/>
      <c r="F613" s="17"/>
      <c r="G613" s="18"/>
      <c r="H613" s="19"/>
      <c r="I613" s="27"/>
    </row>
    <row r="614" spans="1:9" ht="13.5">
      <c r="A614" s="27"/>
      <c r="B614" s="27"/>
      <c r="C614" s="17" t="s">
        <v>831</v>
      </c>
      <c r="D614" s="18"/>
      <c r="E614" s="18"/>
      <c r="F614" s="17"/>
      <c r="G614" s="18"/>
      <c r="H614" s="18"/>
      <c r="I614" s="27"/>
    </row>
    <row r="615" spans="1:9" ht="13.5">
      <c r="A615" s="27"/>
      <c r="B615" s="27"/>
      <c r="C615" s="17" t="s">
        <v>832</v>
      </c>
      <c r="D615" s="18"/>
      <c r="E615" s="18"/>
      <c r="F615" s="17"/>
      <c r="G615" s="18"/>
      <c r="H615" s="18"/>
      <c r="I615" s="27"/>
    </row>
    <row r="616" spans="1:9" ht="13.5">
      <c r="A616" s="27"/>
      <c r="B616" s="27"/>
      <c r="C616" s="18"/>
      <c r="D616" s="18"/>
      <c r="E616" s="18"/>
      <c r="F616" s="17"/>
      <c r="G616" s="18"/>
      <c r="H616" s="18"/>
      <c r="I616" s="27"/>
    </row>
    <row r="617" spans="1:9" ht="13.5">
      <c r="A617" s="27"/>
      <c r="B617" s="27"/>
      <c r="C617" s="18"/>
      <c r="D617" s="18"/>
      <c r="E617" s="18"/>
      <c r="F617" s="17"/>
      <c r="G617" s="18"/>
      <c r="H617" s="18"/>
      <c r="I617" s="27"/>
    </row>
    <row r="618" spans="1:9" ht="13.5">
      <c r="A618" s="27"/>
      <c r="B618" s="27"/>
      <c r="C618" s="18" t="s">
        <v>1062</v>
      </c>
      <c r="D618" s="18"/>
      <c r="E618" s="18"/>
      <c r="F618" s="17"/>
      <c r="G618" s="18"/>
      <c r="H618" s="18"/>
      <c r="I618" s="27"/>
    </row>
    <row r="619" spans="1:9" ht="13.5">
      <c r="A619" s="27"/>
      <c r="B619" s="27"/>
      <c r="C619" s="18" t="s">
        <v>1063</v>
      </c>
      <c r="D619" s="18"/>
      <c r="E619" s="18"/>
      <c r="F619" s="17"/>
      <c r="G619" s="18"/>
      <c r="H619" s="18"/>
      <c r="I619" s="27"/>
    </row>
    <row r="620" spans="1:9" ht="13.5">
      <c r="A620" s="27"/>
      <c r="B620" s="27"/>
      <c r="C620" s="18" t="s">
        <v>767</v>
      </c>
      <c r="D620" s="18"/>
      <c r="E620" s="18"/>
      <c r="F620" s="17"/>
      <c r="G620" s="18"/>
      <c r="H620" s="18"/>
      <c r="I620" s="27"/>
    </row>
    <row r="621" spans="1:9" ht="13.5">
      <c r="A621" s="27"/>
      <c r="B621" s="27"/>
      <c r="C621" s="18" t="s">
        <v>766</v>
      </c>
      <c r="D621" s="18"/>
      <c r="E621" s="18"/>
      <c r="F621" s="17"/>
      <c r="G621" s="18"/>
      <c r="H621" s="18"/>
      <c r="I621" s="27"/>
    </row>
    <row r="622" spans="1:9" ht="13.5">
      <c r="A622" s="27"/>
      <c r="B622" s="27"/>
      <c r="C622" s="18"/>
      <c r="D622" s="18"/>
      <c r="E622" s="18"/>
      <c r="F622" s="17"/>
      <c r="G622" s="18"/>
      <c r="H622" s="18"/>
      <c r="I622" s="27"/>
    </row>
    <row r="623" spans="1:9" ht="13.5">
      <c r="A623" s="27"/>
      <c r="B623" s="29"/>
      <c r="C623" s="21"/>
      <c r="D623" s="21"/>
      <c r="E623" s="21"/>
      <c r="F623" s="20"/>
      <c r="G623" s="21"/>
      <c r="H623" s="21"/>
      <c r="I623" s="29"/>
    </row>
    <row r="624" spans="1:9" ht="13.5">
      <c r="A624" s="45" t="s">
        <v>247</v>
      </c>
      <c r="B624" s="27" t="s">
        <v>403</v>
      </c>
      <c r="C624" s="2" t="s">
        <v>258</v>
      </c>
      <c r="D624" s="2" t="s">
        <v>259</v>
      </c>
      <c r="E624" s="2" t="s">
        <v>260</v>
      </c>
      <c r="F624" s="112" t="s">
        <v>261</v>
      </c>
      <c r="G624" s="113"/>
      <c r="H624" s="113"/>
      <c r="I624" s="114"/>
    </row>
    <row r="625" spans="1:9" ht="13.5">
      <c r="A625" s="42"/>
      <c r="B625" s="27" t="s">
        <v>404</v>
      </c>
      <c r="C625" s="108" t="s">
        <v>924</v>
      </c>
      <c r="D625" s="110"/>
      <c r="E625" s="4" t="s">
        <v>920</v>
      </c>
      <c r="F625" s="108" t="s">
        <v>925</v>
      </c>
      <c r="G625" s="109"/>
      <c r="H625" s="109"/>
      <c r="I625" s="110"/>
    </row>
    <row r="626" spans="1:9" ht="13.5">
      <c r="A626" s="27"/>
      <c r="B626" s="27" t="s">
        <v>402</v>
      </c>
      <c r="C626" s="33" t="s">
        <v>805</v>
      </c>
      <c r="D626" s="47"/>
      <c r="E626" s="33" t="s">
        <v>938</v>
      </c>
      <c r="F626" s="18"/>
      <c r="G626" s="18"/>
      <c r="H626" s="18"/>
      <c r="I626" s="31"/>
    </row>
    <row r="627" spans="1:9" ht="13.5">
      <c r="A627" s="27"/>
      <c r="B627" s="27"/>
      <c r="C627" s="18" t="s">
        <v>555</v>
      </c>
      <c r="D627" s="48"/>
      <c r="E627" s="18" t="s">
        <v>939</v>
      </c>
      <c r="F627" s="18"/>
      <c r="G627" s="18"/>
      <c r="H627" s="18"/>
      <c r="I627" s="19"/>
    </row>
    <row r="628" spans="1:9" ht="13.5">
      <c r="A628" s="27"/>
      <c r="B628" s="27"/>
      <c r="C628" s="17" t="s">
        <v>806</v>
      </c>
      <c r="D628" s="48"/>
      <c r="E628" s="18" t="s">
        <v>940</v>
      </c>
      <c r="F628" s="18"/>
      <c r="G628" s="18"/>
      <c r="H628" s="18"/>
      <c r="I628" s="19"/>
    </row>
    <row r="629" spans="1:9" ht="13.5">
      <c r="A629" s="27"/>
      <c r="B629" s="27"/>
      <c r="C629" s="18" t="s">
        <v>413</v>
      </c>
      <c r="D629" s="48"/>
      <c r="E629" s="18" t="s">
        <v>941</v>
      </c>
      <c r="F629" s="18"/>
      <c r="G629" s="18"/>
      <c r="H629" s="18"/>
      <c r="I629" s="19"/>
    </row>
    <row r="630" spans="1:9" ht="13.5">
      <c r="A630" s="29"/>
      <c r="B630" s="29"/>
      <c r="C630" s="21" t="s">
        <v>584</v>
      </c>
      <c r="D630" s="93"/>
      <c r="E630" s="21"/>
      <c r="F630" s="21"/>
      <c r="G630" s="21"/>
      <c r="H630" s="21"/>
      <c r="I630" s="22"/>
    </row>
    <row r="631" spans="1:9" ht="13.5">
      <c r="A631" s="1" t="s">
        <v>472</v>
      </c>
      <c r="G631" s="18"/>
      <c r="I631" s="37" t="s">
        <v>656</v>
      </c>
    </row>
    <row r="632" spans="1:9" ht="13.5">
      <c r="A632" s="2" t="s">
        <v>165</v>
      </c>
      <c r="B632" s="2" t="s">
        <v>445</v>
      </c>
      <c r="C632" s="40" t="s">
        <v>241</v>
      </c>
      <c r="D632" s="2" t="s">
        <v>242</v>
      </c>
      <c r="E632" s="2" t="s">
        <v>243</v>
      </c>
      <c r="F632" s="112" t="s">
        <v>244</v>
      </c>
      <c r="G632" s="113"/>
      <c r="H632" s="114"/>
      <c r="I632" s="2" t="s">
        <v>245</v>
      </c>
    </row>
    <row r="633" spans="1:9" ht="13.5">
      <c r="A633" s="24" t="s">
        <v>857</v>
      </c>
      <c r="B633" s="45" t="s">
        <v>807</v>
      </c>
      <c r="C633" s="6"/>
      <c r="D633" s="31"/>
      <c r="E633" s="33"/>
      <c r="F633" s="28"/>
      <c r="G633" s="33"/>
      <c r="H633" s="33"/>
      <c r="I633" s="26"/>
    </row>
    <row r="634" spans="1:9" ht="13.5" customHeight="1">
      <c r="A634" s="27" t="s">
        <v>443</v>
      </c>
      <c r="B634" s="46"/>
      <c r="C634" s="164" t="s">
        <v>605</v>
      </c>
      <c r="D634" s="168"/>
      <c r="E634" s="18" t="s">
        <v>886</v>
      </c>
      <c r="F634" s="17" t="s">
        <v>872</v>
      </c>
      <c r="G634" s="18"/>
      <c r="H634" s="18"/>
      <c r="I634" s="27" t="s">
        <v>872</v>
      </c>
    </row>
    <row r="635" spans="1:9" ht="13.5">
      <c r="A635" s="27"/>
      <c r="B635" s="27" t="s">
        <v>603</v>
      </c>
      <c r="C635" s="164" t="s">
        <v>606</v>
      </c>
      <c r="D635" s="168"/>
      <c r="E635" s="18" t="s">
        <v>887</v>
      </c>
      <c r="F635" s="17" t="s">
        <v>1008</v>
      </c>
      <c r="G635" s="18"/>
      <c r="H635" s="18"/>
      <c r="I635" s="27" t="s">
        <v>1010</v>
      </c>
    </row>
    <row r="636" spans="1:9" ht="13.5">
      <c r="A636" s="27" t="s">
        <v>868</v>
      </c>
      <c r="B636" s="27" t="s">
        <v>604</v>
      </c>
      <c r="C636" s="164" t="s">
        <v>493</v>
      </c>
      <c r="D636" s="168"/>
      <c r="E636" s="18" t="s">
        <v>246</v>
      </c>
      <c r="F636" s="17" t="s">
        <v>1009</v>
      </c>
      <c r="G636" s="18"/>
      <c r="H636" s="18"/>
      <c r="I636" s="27"/>
    </row>
    <row r="637" spans="1:9" ht="13.5">
      <c r="A637" s="27"/>
      <c r="B637" s="27" t="s">
        <v>683</v>
      </c>
      <c r="C637" s="21"/>
      <c r="D637" s="22"/>
      <c r="E637" s="21"/>
      <c r="F637" s="20"/>
      <c r="G637" s="21"/>
      <c r="H637" s="21"/>
      <c r="I637" s="29"/>
    </row>
    <row r="638" spans="1:9" ht="13.5">
      <c r="A638" s="27"/>
      <c r="B638" s="27" t="s">
        <v>592</v>
      </c>
      <c r="C638" s="18"/>
      <c r="D638" s="18"/>
      <c r="E638" s="18"/>
      <c r="F638" s="17"/>
      <c r="G638" s="18"/>
      <c r="H638" s="18"/>
      <c r="I638" s="27"/>
    </row>
    <row r="639" spans="1:9" ht="13.5">
      <c r="A639" s="27"/>
      <c r="B639" s="27" t="s">
        <v>593</v>
      </c>
      <c r="C639" s="17" t="s">
        <v>503</v>
      </c>
      <c r="D639" s="18"/>
      <c r="E639" s="18"/>
      <c r="F639" s="17" t="s">
        <v>198</v>
      </c>
      <c r="G639" s="18"/>
      <c r="H639" s="18"/>
      <c r="I639" s="27" t="s">
        <v>855</v>
      </c>
    </row>
    <row r="640" spans="1:9" ht="13.5">
      <c r="A640" s="27"/>
      <c r="B640" s="27" t="s">
        <v>594</v>
      </c>
      <c r="C640" s="17" t="s">
        <v>833</v>
      </c>
      <c r="D640" s="18"/>
      <c r="E640" s="18"/>
      <c r="F640" s="17"/>
      <c r="G640" s="18"/>
      <c r="H640" s="18"/>
      <c r="I640" s="27" t="s">
        <v>352</v>
      </c>
    </row>
    <row r="641" spans="1:9" ht="13.5">
      <c r="A641" s="27"/>
      <c r="B641" s="27"/>
      <c r="C641" s="17" t="s">
        <v>834</v>
      </c>
      <c r="D641" s="18"/>
      <c r="E641" s="18"/>
      <c r="F641" s="17"/>
      <c r="G641" s="18"/>
      <c r="H641" s="18"/>
      <c r="I641" s="27"/>
    </row>
    <row r="642" spans="1:9" ht="13.5">
      <c r="A642" s="27"/>
      <c r="B642" s="27"/>
      <c r="C642" s="17" t="s">
        <v>909</v>
      </c>
      <c r="D642" s="18"/>
      <c r="E642" s="18"/>
      <c r="F642" s="17" t="s">
        <v>351</v>
      </c>
      <c r="G642" s="18"/>
      <c r="H642" s="18"/>
      <c r="I642" s="27" t="s">
        <v>353</v>
      </c>
    </row>
    <row r="643" spans="1:9" ht="13.5">
      <c r="A643" s="27"/>
      <c r="B643" s="27"/>
      <c r="C643" s="17" t="s">
        <v>910</v>
      </c>
      <c r="D643" s="18"/>
      <c r="E643" s="18"/>
      <c r="F643" s="17"/>
      <c r="G643" s="18"/>
      <c r="H643" s="18"/>
      <c r="I643" s="27"/>
    </row>
    <row r="644" spans="1:9" ht="13.5">
      <c r="A644" s="27"/>
      <c r="B644" s="27"/>
      <c r="C644" s="17" t="s">
        <v>877</v>
      </c>
      <c r="D644" s="18"/>
      <c r="E644" s="18"/>
      <c r="F644" s="17"/>
      <c r="G644" s="18"/>
      <c r="H644" s="18"/>
      <c r="I644" s="27"/>
    </row>
    <row r="645" spans="1:9" ht="13.5">
      <c r="A645" s="27"/>
      <c r="B645" s="27"/>
      <c r="C645" s="17" t="s">
        <v>878</v>
      </c>
      <c r="D645" s="18"/>
      <c r="E645" s="18"/>
      <c r="F645" s="17"/>
      <c r="G645" s="18"/>
      <c r="H645" s="19"/>
      <c r="I645" s="27"/>
    </row>
    <row r="646" spans="1:9" ht="13.5">
      <c r="A646" s="27"/>
      <c r="B646" s="27"/>
      <c r="C646" s="17" t="s">
        <v>879</v>
      </c>
      <c r="D646" s="18"/>
      <c r="E646" s="18"/>
      <c r="F646" s="17"/>
      <c r="G646" s="18"/>
      <c r="H646" s="18"/>
      <c r="I646" s="27"/>
    </row>
    <row r="647" spans="1:9" ht="13.5">
      <c r="A647" s="27"/>
      <c r="B647" s="27"/>
      <c r="C647" s="17" t="s">
        <v>880</v>
      </c>
      <c r="D647" s="18"/>
      <c r="E647" s="18"/>
      <c r="F647" s="17"/>
      <c r="G647" s="18"/>
      <c r="H647" s="18"/>
      <c r="I647" s="27"/>
    </row>
    <row r="648" spans="1:9" ht="13.5">
      <c r="A648" s="27"/>
      <c r="B648" s="27"/>
      <c r="C648" s="18" t="s">
        <v>1032</v>
      </c>
      <c r="D648" s="18"/>
      <c r="E648" s="18"/>
      <c r="F648" s="17"/>
      <c r="G648" s="18"/>
      <c r="H648" s="18"/>
      <c r="I648" s="27"/>
    </row>
    <row r="649" spans="1:9" ht="13.5">
      <c r="A649" s="27"/>
      <c r="B649" s="27"/>
      <c r="C649" s="18" t="s">
        <v>1033</v>
      </c>
      <c r="D649" s="18"/>
      <c r="E649" s="18"/>
      <c r="F649" s="17"/>
      <c r="G649" s="18"/>
      <c r="H649" s="18"/>
      <c r="I649" s="27"/>
    </row>
    <row r="650" spans="1:9" ht="13.5">
      <c r="A650" s="27"/>
      <c r="B650" s="27"/>
      <c r="C650" s="18" t="s">
        <v>1034</v>
      </c>
      <c r="D650" s="18"/>
      <c r="E650" s="18"/>
      <c r="F650" s="17"/>
      <c r="G650" s="18"/>
      <c r="H650" s="18"/>
      <c r="I650" s="27"/>
    </row>
    <row r="651" spans="1:9" ht="13.5">
      <c r="A651" s="27"/>
      <c r="B651" s="27"/>
      <c r="C651" s="18" t="s">
        <v>1035</v>
      </c>
      <c r="D651" s="18"/>
      <c r="E651" s="18"/>
      <c r="F651" s="17"/>
      <c r="G651" s="18"/>
      <c r="H651" s="18"/>
      <c r="I651" s="27"/>
    </row>
    <row r="652" spans="1:9" ht="13.5">
      <c r="A652" s="27"/>
      <c r="B652" s="27"/>
      <c r="C652" s="18" t="s">
        <v>1036</v>
      </c>
      <c r="D652" s="18"/>
      <c r="E652" s="18"/>
      <c r="F652" s="17"/>
      <c r="G652" s="18"/>
      <c r="H652" s="18"/>
      <c r="I652" s="27"/>
    </row>
    <row r="653" spans="1:9" ht="13.5">
      <c r="A653" s="27"/>
      <c r="B653" s="27"/>
      <c r="C653" s="18"/>
      <c r="D653" s="18"/>
      <c r="E653" s="18"/>
      <c r="F653" s="17"/>
      <c r="G653" s="18"/>
      <c r="H653" s="18"/>
      <c r="I653" s="27"/>
    </row>
    <row r="654" spans="1:9" ht="13.5">
      <c r="A654" s="27"/>
      <c r="B654" s="27"/>
      <c r="C654" s="18" t="s">
        <v>1062</v>
      </c>
      <c r="D654" s="18"/>
      <c r="E654" s="18"/>
      <c r="F654" s="17"/>
      <c r="G654" s="18"/>
      <c r="H654" s="18"/>
      <c r="I654" s="27"/>
    </row>
    <row r="655" spans="1:9" ht="13.5">
      <c r="A655" s="27"/>
      <c r="B655" s="27"/>
      <c r="C655" s="18" t="s">
        <v>1063</v>
      </c>
      <c r="D655" s="18"/>
      <c r="E655" s="18"/>
      <c r="F655" s="17"/>
      <c r="G655" s="18"/>
      <c r="H655" s="18"/>
      <c r="I655" s="27"/>
    </row>
    <row r="656" spans="1:9" ht="13.5">
      <c r="A656" s="27"/>
      <c r="B656" s="27"/>
      <c r="C656" s="18" t="s">
        <v>767</v>
      </c>
      <c r="D656" s="18"/>
      <c r="E656" s="18"/>
      <c r="F656" s="17"/>
      <c r="G656" s="18"/>
      <c r="H656" s="18"/>
      <c r="I656" s="27"/>
    </row>
    <row r="657" spans="1:9" ht="13.5">
      <c r="A657" s="27"/>
      <c r="B657" s="27"/>
      <c r="C657" s="18" t="s">
        <v>766</v>
      </c>
      <c r="D657" s="18"/>
      <c r="E657" s="18"/>
      <c r="F657" s="17"/>
      <c r="G657" s="18"/>
      <c r="H657" s="18"/>
      <c r="I657" s="27"/>
    </row>
    <row r="658" spans="1:9" ht="13.5">
      <c r="A658" s="29"/>
      <c r="B658" s="29"/>
      <c r="C658" s="20"/>
      <c r="D658" s="21"/>
      <c r="E658" s="21"/>
      <c r="F658" s="20"/>
      <c r="G658" s="21"/>
      <c r="H658" s="21"/>
      <c r="I658" s="29"/>
    </row>
    <row r="659" spans="1:9" ht="13.5">
      <c r="A659" s="45" t="s">
        <v>247</v>
      </c>
      <c r="B659" s="45" t="s">
        <v>807</v>
      </c>
      <c r="C659" s="2" t="s">
        <v>276</v>
      </c>
      <c r="D659" s="2" t="s">
        <v>277</v>
      </c>
      <c r="E659" s="2" t="s">
        <v>278</v>
      </c>
      <c r="F659" s="112" t="s">
        <v>279</v>
      </c>
      <c r="G659" s="113"/>
      <c r="H659" s="113"/>
      <c r="I659" s="114"/>
    </row>
    <row r="660" spans="1:9" ht="13.5">
      <c r="A660" s="42"/>
      <c r="B660" s="46"/>
      <c r="C660" s="108" t="s">
        <v>924</v>
      </c>
      <c r="D660" s="110"/>
      <c r="E660" s="4" t="s">
        <v>920</v>
      </c>
      <c r="F660" s="108" t="s">
        <v>925</v>
      </c>
      <c r="G660" s="109"/>
      <c r="H660" s="109"/>
      <c r="I660" s="110"/>
    </row>
    <row r="661" spans="1:9" ht="13.5">
      <c r="A661" s="27"/>
      <c r="B661" s="27" t="s">
        <v>603</v>
      </c>
      <c r="C661" s="6" t="s">
        <v>808</v>
      </c>
      <c r="D661" s="47"/>
      <c r="E661" s="18" t="s">
        <v>567</v>
      </c>
      <c r="F661" s="18"/>
      <c r="G661" s="18"/>
      <c r="H661" s="18"/>
      <c r="I661" s="31"/>
    </row>
    <row r="662" spans="1:9" ht="13.5">
      <c r="A662" s="27"/>
      <c r="B662" s="27" t="s">
        <v>604</v>
      </c>
      <c r="C662" s="17" t="s">
        <v>809</v>
      </c>
      <c r="D662" s="48"/>
      <c r="E662" s="18" t="s">
        <v>928</v>
      </c>
      <c r="F662" s="18"/>
      <c r="G662" s="18"/>
      <c r="H662" s="18"/>
      <c r="I662" s="19"/>
    </row>
    <row r="663" spans="1:9" ht="13.5">
      <c r="A663" s="27"/>
      <c r="B663" s="27" t="s">
        <v>683</v>
      </c>
      <c r="C663" s="17" t="s">
        <v>810</v>
      </c>
      <c r="D663" s="48"/>
      <c r="E663" s="18" t="s">
        <v>56</v>
      </c>
      <c r="F663" s="18"/>
      <c r="G663" s="18"/>
      <c r="H663" s="18"/>
      <c r="I663" s="19"/>
    </row>
    <row r="664" spans="1:9" ht="13.5">
      <c r="A664" s="27"/>
      <c r="B664" s="27" t="s">
        <v>592</v>
      </c>
      <c r="C664" s="17" t="s">
        <v>811</v>
      </c>
      <c r="D664" s="48"/>
      <c r="E664" s="18" t="s">
        <v>54</v>
      </c>
      <c r="F664" s="18"/>
      <c r="G664" s="18"/>
      <c r="H664" s="18"/>
      <c r="I664" s="19"/>
    </row>
    <row r="665" spans="1:9" ht="13.5">
      <c r="A665" s="27"/>
      <c r="B665" s="27" t="s">
        <v>593</v>
      </c>
      <c r="C665" s="17" t="s">
        <v>170</v>
      </c>
      <c r="D665" s="48"/>
      <c r="E665" s="18"/>
      <c r="F665" s="18"/>
      <c r="G665" s="18"/>
      <c r="H665" s="18"/>
      <c r="I665" s="19"/>
    </row>
    <row r="666" spans="1:9" ht="13.5">
      <c r="A666" s="27"/>
      <c r="B666" s="27" t="s">
        <v>594</v>
      </c>
      <c r="C666" s="17" t="s">
        <v>802</v>
      </c>
      <c r="D666" s="48"/>
      <c r="E666" s="18"/>
      <c r="F666" s="18"/>
      <c r="G666" s="18"/>
      <c r="H666" s="18"/>
      <c r="I666" s="19"/>
    </row>
    <row r="667" spans="1:9" ht="13.5">
      <c r="A667" s="29"/>
      <c r="B667" s="29"/>
      <c r="C667" s="20" t="s">
        <v>167</v>
      </c>
      <c r="D667" s="93"/>
      <c r="E667" s="21"/>
      <c r="F667" s="21"/>
      <c r="G667" s="21"/>
      <c r="H667" s="21"/>
      <c r="I667" s="22"/>
    </row>
    <row r="668" spans="7:9" ht="13.5">
      <c r="G668" s="18"/>
      <c r="I668" s="96"/>
    </row>
    <row r="669" spans="7:9" ht="13.5">
      <c r="G669" s="18"/>
      <c r="I669" s="96" t="s">
        <v>656</v>
      </c>
    </row>
    <row r="670" spans="1:9" ht="13.5">
      <c r="A670" s="2" t="s">
        <v>165</v>
      </c>
      <c r="B670" s="2" t="s">
        <v>445</v>
      </c>
      <c r="C670" s="40" t="s">
        <v>241</v>
      </c>
      <c r="D670" s="2" t="s">
        <v>242</v>
      </c>
      <c r="E670" s="2" t="s">
        <v>243</v>
      </c>
      <c r="F670" s="112" t="s">
        <v>244</v>
      </c>
      <c r="G670" s="113"/>
      <c r="H670" s="114"/>
      <c r="I670" s="2" t="s">
        <v>245</v>
      </c>
    </row>
    <row r="671" spans="1:9" ht="13.5">
      <c r="A671" s="24" t="s">
        <v>857</v>
      </c>
      <c r="B671" s="26" t="s">
        <v>365</v>
      </c>
      <c r="C671" s="6"/>
      <c r="D671" s="31"/>
      <c r="E671" s="33"/>
      <c r="F671" s="28"/>
      <c r="G671" s="33"/>
      <c r="H671" s="33"/>
      <c r="I671" s="26"/>
    </row>
    <row r="672" spans="1:9" ht="13.5" customHeight="1">
      <c r="A672" s="27" t="s">
        <v>443</v>
      </c>
      <c r="B672" s="30"/>
      <c r="C672" s="164" t="s">
        <v>605</v>
      </c>
      <c r="D672" s="168"/>
      <c r="E672" s="18" t="s">
        <v>886</v>
      </c>
      <c r="F672" s="17" t="s">
        <v>872</v>
      </c>
      <c r="G672" s="18"/>
      <c r="H672" s="18"/>
      <c r="I672" s="27" t="s">
        <v>872</v>
      </c>
    </row>
    <row r="673" spans="1:9" ht="13.5">
      <c r="A673" s="27"/>
      <c r="B673" s="46"/>
      <c r="C673" s="164" t="s">
        <v>606</v>
      </c>
      <c r="D673" s="168"/>
      <c r="E673" s="18" t="s">
        <v>887</v>
      </c>
      <c r="F673" s="17" t="s">
        <v>1008</v>
      </c>
      <c r="G673" s="18"/>
      <c r="H673" s="18"/>
      <c r="I673" s="27" t="s">
        <v>1010</v>
      </c>
    </row>
    <row r="674" spans="1:9" ht="13.5">
      <c r="A674" s="27" t="s">
        <v>868</v>
      </c>
      <c r="B674" s="46"/>
      <c r="C674" s="164" t="s">
        <v>493</v>
      </c>
      <c r="D674" s="168"/>
      <c r="E674" s="18" t="s">
        <v>246</v>
      </c>
      <c r="F674" s="17" t="s">
        <v>1009</v>
      </c>
      <c r="G674" s="18"/>
      <c r="H674" s="18"/>
      <c r="I674" s="27"/>
    </row>
    <row r="675" spans="1:9" ht="13.5">
      <c r="A675" s="27"/>
      <c r="B675" s="27"/>
      <c r="C675" s="21"/>
      <c r="D675" s="22"/>
      <c r="E675" s="21"/>
      <c r="F675" s="20"/>
      <c r="G675" s="21"/>
      <c r="H675" s="21"/>
      <c r="I675" s="29"/>
    </row>
    <row r="676" spans="1:9" ht="13.5">
      <c r="A676" s="27"/>
      <c r="B676" s="27"/>
      <c r="C676" s="18"/>
      <c r="D676" s="18"/>
      <c r="E676" s="18"/>
      <c r="F676" s="17"/>
      <c r="G676" s="18"/>
      <c r="H676" s="18"/>
      <c r="I676" s="27"/>
    </row>
    <row r="677" spans="1:9" ht="13.5">
      <c r="A677" s="27"/>
      <c r="B677" s="27"/>
      <c r="C677" s="17" t="s">
        <v>503</v>
      </c>
      <c r="D677" s="18"/>
      <c r="E677" s="18"/>
      <c r="F677" s="17" t="s">
        <v>198</v>
      </c>
      <c r="G677" s="18"/>
      <c r="H677" s="18"/>
      <c r="I677" s="27" t="s">
        <v>855</v>
      </c>
    </row>
    <row r="678" spans="1:9" ht="13.5">
      <c r="A678" s="27"/>
      <c r="B678" s="27"/>
      <c r="C678" s="17" t="s">
        <v>1037</v>
      </c>
      <c r="D678" s="18"/>
      <c r="E678" s="18"/>
      <c r="F678" s="17"/>
      <c r="G678" s="18"/>
      <c r="H678" s="18"/>
      <c r="I678" s="27" t="s">
        <v>352</v>
      </c>
    </row>
    <row r="679" spans="1:9" ht="13.5">
      <c r="A679" s="27"/>
      <c r="B679" s="27"/>
      <c r="C679" s="17" t="s">
        <v>1038</v>
      </c>
      <c r="D679" s="18"/>
      <c r="E679" s="18"/>
      <c r="F679" s="17"/>
      <c r="G679" s="18"/>
      <c r="H679" s="18"/>
      <c r="I679" s="27"/>
    </row>
    <row r="680" spans="1:9" ht="13.5">
      <c r="A680" s="27"/>
      <c r="B680" s="27"/>
      <c r="C680" s="17" t="s">
        <v>1039</v>
      </c>
      <c r="D680" s="18"/>
      <c r="E680" s="18"/>
      <c r="F680" s="17" t="s">
        <v>351</v>
      </c>
      <c r="G680" s="18"/>
      <c r="H680" s="19"/>
      <c r="I680" s="27" t="s">
        <v>353</v>
      </c>
    </row>
    <row r="681" spans="1:9" ht="13.5">
      <c r="A681" s="27"/>
      <c r="B681" s="27"/>
      <c r="C681" s="17" t="s">
        <v>1040</v>
      </c>
      <c r="D681" s="18"/>
      <c r="E681" s="18"/>
      <c r="F681" s="17"/>
      <c r="G681" s="18"/>
      <c r="H681" s="18"/>
      <c r="I681" s="27"/>
    </row>
    <row r="682" spans="1:9" ht="13.5">
      <c r="A682" s="27"/>
      <c r="B682" s="27"/>
      <c r="C682" s="17" t="s">
        <v>1041</v>
      </c>
      <c r="D682" s="18"/>
      <c r="E682" s="18"/>
      <c r="F682" s="17"/>
      <c r="G682" s="18"/>
      <c r="H682" s="18"/>
      <c r="I682" s="27"/>
    </row>
    <row r="683" spans="1:9" ht="13.5">
      <c r="A683" s="27"/>
      <c r="B683" s="27"/>
      <c r="C683" s="18" t="s">
        <v>1033</v>
      </c>
      <c r="D683" s="18"/>
      <c r="E683" s="18"/>
      <c r="F683" s="17"/>
      <c r="G683" s="18"/>
      <c r="H683" s="19"/>
      <c r="I683" s="27"/>
    </row>
    <row r="684" spans="1:9" ht="13.5">
      <c r="A684" s="27"/>
      <c r="B684" s="27"/>
      <c r="C684" s="18"/>
      <c r="D684" s="18"/>
      <c r="E684" s="18"/>
      <c r="F684" s="17"/>
      <c r="G684" s="18"/>
      <c r="H684" s="18"/>
      <c r="I684" s="27"/>
    </row>
    <row r="685" spans="1:9" ht="13.5">
      <c r="A685" s="27"/>
      <c r="B685" s="27"/>
      <c r="C685" s="17"/>
      <c r="D685" s="18"/>
      <c r="E685" s="18"/>
      <c r="F685" s="17"/>
      <c r="G685" s="18"/>
      <c r="H685" s="18"/>
      <c r="I685" s="27"/>
    </row>
    <row r="686" spans="1:9" ht="13.5">
      <c r="A686" s="27"/>
      <c r="B686" s="27"/>
      <c r="C686" s="18" t="s">
        <v>1062</v>
      </c>
      <c r="D686" s="18"/>
      <c r="E686" s="18"/>
      <c r="F686" s="17"/>
      <c r="G686" s="18"/>
      <c r="H686" s="18"/>
      <c r="I686" s="27"/>
    </row>
    <row r="687" spans="1:9" ht="13.5">
      <c r="A687" s="27"/>
      <c r="B687" s="27"/>
      <c r="C687" s="18" t="s">
        <v>1063</v>
      </c>
      <c r="D687" s="18"/>
      <c r="E687" s="18"/>
      <c r="F687" s="17"/>
      <c r="G687" s="18"/>
      <c r="H687" s="18"/>
      <c r="I687" s="27"/>
    </row>
    <row r="688" spans="1:9" ht="13.5">
      <c r="A688" s="27"/>
      <c r="B688" s="27"/>
      <c r="C688" s="18" t="s">
        <v>767</v>
      </c>
      <c r="D688" s="18"/>
      <c r="E688" s="18"/>
      <c r="F688" s="17"/>
      <c r="G688" s="18"/>
      <c r="H688" s="18"/>
      <c r="I688" s="27"/>
    </row>
    <row r="689" spans="1:9" ht="13.5">
      <c r="A689" s="27"/>
      <c r="B689" s="27"/>
      <c r="C689" s="18" t="s">
        <v>766</v>
      </c>
      <c r="D689" s="18"/>
      <c r="E689" s="18"/>
      <c r="F689" s="17"/>
      <c r="G689" s="18"/>
      <c r="H689" s="18"/>
      <c r="I689" s="27"/>
    </row>
    <row r="690" spans="1:9" ht="13.5">
      <c r="A690" s="27"/>
      <c r="B690" s="29"/>
      <c r="C690" s="21"/>
      <c r="D690" s="21"/>
      <c r="E690" s="21"/>
      <c r="F690" s="20"/>
      <c r="G690" s="21"/>
      <c r="H690" s="21"/>
      <c r="I690" s="29"/>
    </row>
    <row r="691" spans="1:9" ht="13.5">
      <c r="A691" s="45" t="s">
        <v>247</v>
      </c>
      <c r="B691" s="26" t="s">
        <v>365</v>
      </c>
      <c r="C691" s="2" t="s">
        <v>258</v>
      </c>
      <c r="D691" s="2" t="s">
        <v>259</v>
      </c>
      <c r="E691" s="2" t="s">
        <v>260</v>
      </c>
      <c r="F691" s="112" t="s">
        <v>261</v>
      </c>
      <c r="G691" s="113"/>
      <c r="H691" s="113"/>
      <c r="I691" s="114"/>
    </row>
    <row r="692" spans="1:9" ht="13.5">
      <c r="A692" s="42"/>
      <c r="B692" s="27"/>
      <c r="C692" s="108" t="s">
        <v>924</v>
      </c>
      <c r="D692" s="110"/>
      <c r="E692" s="4" t="s">
        <v>920</v>
      </c>
      <c r="F692" s="108" t="s">
        <v>925</v>
      </c>
      <c r="G692" s="109"/>
      <c r="H692" s="109"/>
      <c r="I692" s="110"/>
    </row>
    <row r="693" spans="1:9" ht="13.5">
      <c r="A693" s="27"/>
      <c r="B693" s="27"/>
      <c r="C693" s="17" t="s">
        <v>812</v>
      </c>
      <c r="D693" s="47"/>
      <c r="E693" s="18" t="s">
        <v>926</v>
      </c>
      <c r="F693" s="18"/>
      <c r="G693" s="18"/>
      <c r="H693" s="18"/>
      <c r="I693" s="31"/>
    </row>
    <row r="694" spans="1:9" ht="13.5">
      <c r="A694" s="27"/>
      <c r="B694" s="27"/>
      <c r="C694" s="17" t="s">
        <v>813</v>
      </c>
      <c r="D694" s="48"/>
      <c r="E694" s="18" t="s">
        <v>595</v>
      </c>
      <c r="F694" s="18"/>
      <c r="G694" s="18"/>
      <c r="H694" s="18"/>
      <c r="I694" s="19"/>
    </row>
    <row r="695" spans="1:9" ht="13.5">
      <c r="A695" s="27"/>
      <c r="B695" s="27"/>
      <c r="C695" s="17" t="s">
        <v>802</v>
      </c>
      <c r="D695" s="48"/>
      <c r="E695" s="18" t="s">
        <v>596</v>
      </c>
      <c r="F695" s="18"/>
      <c r="G695" s="18"/>
      <c r="H695" s="18"/>
      <c r="I695" s="19"/>
    </row>
    <row r="696" spans="1:9" ht="13.5">
      <c r="A696" s="29"/>
      <c r="B696" s="29"/>
      <c r="C696" s="20" t="s">
        <v>167</v>
      </c>
      <c r="D696" s="93"/>
      <c r="E696" s="21" t="s">
        <v>599</v>
      </c>
      <c r="F696" s="21"/>
      <c r="G696" s="21"/>
      <c r="H696" s="21"/>
      <c r="I696" s="22"/>
    </row>
    <row r="697" spans="1:9" ht="13.5">
      <c r="A697" s="1" t="s">
        <v>473</v>
      </c>
      <c r="G697" s="18"/>
      <c r="I697" s="37" t="s">
        <v>656</v>
      </c>
    </row>
    <row r="698" spans="1:9" ht="13.5">
      <c r="A698" s="2" t="s">
        <v>165</v>
      </c>
      <c r="B698" s="2" t="s">
        <v>445</v>
      </c>
      <c r="C698" s="40" t="s">
        <v>241</v>
      </c>
      <c r="D698" s="2" t="s">
        <v>242</v>
      </c>
      <c r="E698" s="2" t="s">
        <v>243</v>
      </c>
      <c r="F698" s="112" t="s">
        <v>244</v>
      </c>
      <c r="G698" s="113"/>
      <c r="H698" s="114"/>
      <c r="I698" s="2" t="s">
        <v>245</v>
      </c>
    </row>
    <row r="699" spans="1:9" ht="13.5">
      <c r="A699" s="24" t="s">
        <v>857</v>
      </c>
      <c r="B699" s="46" t="s">
        <v>284</v>
      </c>
      <c r="C699" s="6"/>
      <c r="D699" s="31"/>
      <c r="E699" s="33"/>
      <c r="F699" s="28"/>
      <c r="G699" s="33"/>
      <c r="H699" s="33"/>
      <c r="I699" s="26"/>
    </row>
    <row r="700" spans="1:9" ht="13.5" customHeight="1">
      <c r="A700" s="27" t="s">
        <v>443</v>
      </c>
      <c r="B700" s="46" t="s">
        <v>912</v>
      </c>
      <c r="C700" s="164" t="s">
        <v>605</v>
      </c>
      <c r="D700" s="168"/>
      <c r="E700" s="18" t="s">
        <v>886</v>
      </c>
      <c r="F700" s="17" t="s">
        <v>872</v>
      </c>
      <c r="G700" s="18"/>
      <c r="H700" s="18"/>
      <c r="I700" s="27" t="s">
        <v>872</v>
      </c>
    </row>
    <row r="701" spans="1:9" ht="13.5">
      <c r="A701" s="27"/>
      <c r="B701" s="27"/>
      <c r="C701" s="164" t="s">
        <v>606</v>
      </c>
      <c r="D701" s="168"/>
      <c r="E701" s="18" t="s">
        <v>887</v>
      </c>
      <c r="F701" s="17" t="s">
        <v>1008</v>
      </c>
      <c r="G701" s="18"/>
      <c r="H701" s="18"/>
      <c r="I701" s="27" t="s">
        <v>1010</v>
      </c>
    </row>
    <row r="702" spans="1:9" ht="13.5">
      <c r="A702" s="27" t="s">
        <v>868</v>
      </c>
      <c r="B702" s="27"/>
      <c r="C702" s="164" t="s">
        <v>493</v>
      </c>
      <c r="D702" s="168"/>
      <c r="E702" s="18" t="s">
        <v>246</v>
      </c>
      <c r="F702" s="17" t="s">
        <v>1009</v>
      </c>
      <c r="G702" s="18"/>
      <c r="H702" s="18"/>
      <c r="I702" s="27"/>
    </row>
    <row r="703" spans="1:9" ht="13.5">
      <c r="A703" s="27"/>
      <c r="B703" s="27"/>
      <c r="C703" s="21"/>
      <c r="D703" s="22"/>
      <c r="E703" s="21"/>
      <c r="F703" s="20"/>
      <c r="G703" s="21"/>
      <c r="H703" s="21"/>
      <c r="I703" s="29"/>
    </row>
    <row r="704" spans="1:9" ht="13.5">
      <c r="A704" s="27"/>
      <c r="B704" s="27"/>
      <c r="C704" s="18"/>
      <c r="D704" s="18"/>
      <c r="E704" s="18"/>
      <c r="F704" s="17"/>
      <c r="G704" s="18"/>
      <c r="H704" s="18"/>
      <c r="I704" s="27"/>
    </row>
    <row r="705" spans="1:9" ht="13.5">
      <c r="A705" s="27"/>
      <c r="B705" s="27"/>
      <c r="C705" s="17" t="s">
        <v>503</v>
      </c>
      <c r="D705" s="18"/>
      <c r="E705" s="18"/>
      <c r="F705" s="17" t="s">
        <v>198</v>
      </c>
      <c r="G705" s="18"/>
      <c r="H705" s="18"/>
      <c r="I705" s="27" t="s">
        <v>855</v>
      </c>
    </row>
    <row r="706" spans="1:9" ht="13.5">
      <c r="A706" s="27"/>
      <c r="B706" s="27"/>
      <c r="C706" s="17" t="s">
        <v>975</v>
      </c>
      <c r="D706" s="18"/>
      <c r="E706" s="18"/>
      <c r="F706" s="17"/>
      <c r="G706" s="18"/>
      <c r="H706" s="18"/>
      <c r="I706" s="27" t="s">
        <v>352</v>
      </c>
    </row>
    <row r="707" spans="1:9" ht="13.5">
      <c r="A707" s="27"/>
      <c r="B707" s="27"/>
      <c r="C707" s="17" t="s">
        <v>1042</v>
      </c>
      <c r="D707" s="18"/>
      <c r="E707" s="18"/>
      <c r="F707" s="17"/>
      <c r="G707" s="18"/>
      <c r="H707" s="18"/>
      <c r="I707" s="27"/>
    </row>
    <row r="708" spans="1:9" ht="13.5">
      <c r="A708" s="27"/>
      <c r="B708" s="27"/>
      <c r="C708" s="17" t="s">
        <v>1043</v>
      </c>
      <c r="D708" s="18"/>
      <c r="E708" s="18"/>
      <c r="F708" s="17" t="s">
        <v>351</v>
      </c>
      <c r="G708" s="18"/>
      <c r="H708" s="19"/>
      <c r="I708" s="27" t="s">
        <v>353</v>
      </c>
    </row>
    <row r="709" spans="1:9" ht="13.5">
      <c r="A709" s="27"/>
      <c r="B709" s="27"/>
      <c r="C709" s="17" t="s">
        <v>1044</v>
      </c>
      <c r="D709" s="18"/>
      <c r="E709" s="18"/>
      <c r="F709" s="17"/>
      <c r="G709" s="18"/>
      <c r="H709" s="18"/>
      <c r="I709" s="27"/>
    </row>
    <row r="710" spans="1:9" ht="13.5">
      <c r="A710" s="27"/>
      <c r="B710" s="27"/>
      <c r="C710" s="17" t="s">
        <v>1040</v>
      </c>
      <c r="D710" s="18"/>
      <c r="E710" s="18"/>
      <c r="F710" s="17"/>
      <c r="G710" s="18"/>
      <c r="H710" s="18"/>
      <c r="I710" s="27"/>
    </row>
    <row r="711" spans="1:9" ht="13.5">
      <c r="A711" s="27"/>
      <c r="B711" s="27"/>
      <c r="C711" s="18" t="s">
        <v>1033</v>
      </c>
      <c r="D711" s="18"/>
      <c r="E711" s="18"/>
      <c r="F711" s="17"/>
      <c r="G711" s="18"/>
      <c r="H711" s="19"/>
      <c r="I711" s="27"/>
    </row>
    <row r="712" spans="1:9" ht="13.5">
      <c r="A712" s="27"/>
      <c r="B712" s="27"/>
      <c r="C712" s="17" t="s">
        <v>1045</v>
      </c>
      <c r="D712" s="18"/>
      <c r="E712" s="18"/>
      <c r="F712" s="17"/>
      <c r="G712" s="18"/>
      <c r="H712" s="18"/>
      <c r="I712" s="27"/>
    </row>
    <row r="713" spans="1:9" ht="13.5">
      <c r="A713" s="27"/>
      <c r="B713" s="27"/>
      <c r="C713" s="17"/>
      <c r="D713" s="18"/>
      <c r="E713" s="18"/>
      <c r="F713" s="17"/>
      <c r="G713" s="18"/>
      <c r="H713" s="18"/>
      <c r="I713" s="27"/>
    </row>
    <row r="714" spans="1:9" ht="13.5">
      <c r="A714" s="27"/>
      <c r="B714" s="27"/>
      <c r="C714" s="18" t="s">
        <v>1062</v>
      </c>
      <c r="D714" s="18"/>
      <c r="E714" s="18"/>
      <c r="F714" s="17"/>
      <c r="G714" s="18"/>
      <c r="H714" s="18"/>
      <c r="I714" s="27"/>
    </row>
    <row r="715" spans="1:9" ht="13.5">
      <c r="A715" s="27"/>
      <c r="B715" s="27"/>
      <c r="C715" s="18" t="s">
        <v>1063</v>
      </c>
      <c r="D715" s="18"/>
      <c r="E715" s="18"/>
      <c r="F715" s="17"/>
      <c r="G715" s="18"/>
      <c r="H715" s="18"/>
      <c r="I715" s="27"/>
    </row>
    <row r="716" spans="1:9" ht="13.5">
      <c r="A716" s="27"/>
      <c r="B716" s="27"/>
      <c r="C716" s="18" t="s">
        <v>767</v>
      </c>
      <c r="D716" s="18"/>
      <c r="E716" s="18"/>
      <c r="F716" s="17"/>
      <c r="G716" s="18"/>
      <c r="H716" s="18"/>
      <c r="I716" s="27"/>
    </row>
    <row r="717" spans="1:9" ht="13.5">
      <c r="A717" s="27"/>
      <c r="B717" s="27"/>
      <c r="C717" s="18" t="s">
        <v>766</v>
      </c>
      <c r="D717" s="18"/>
      <c r="E717" s="18"/>
      <c r="F717" s="17"/>
      <c r="G717" s="18"/>
      <c r="H717" s="18"/>
      <c r="I717" s="27"/>
    </row>
    <row r="718" spans="1:9" ht="13.5">
      <c r="A718" s="29"/>
      <c r="B718" s="29"/>
      <c r="C718" s="21"/>
      <c r="D718" s="21"/>
      <c r="E718" s="21"/>
      <c r="F718" s="20"/>
      <c r="G718" s="21"/>
      <c r="H718" s="21"/>
      <c r="I718" s="29"/>
    </row>
    <row r="719" spans="1:9" ht="13.5">
      <c r="A719" s="45" t="s">
        <v>247</v>
      </c>
      <c r="B719" s="46" t="s">
        <v>285</v>
      </c>
      <c r="C719" s="2" t="s">
        <v>258</v>
      </c>
      <c r="D719" s="2" t="s">
        <v>259</v>
      </c>
      <c r="E719" s="2" t="s">
        <v>260</v>
      </c>
      <c r="F719" s="112" t="s">
        <v>261</v>
      </c>
      <c r="G719" s="113"/>
      <c r="H719" s="113"/>
      <c r="I719" s="114"/>
    </row>
    <row r="720" spans="1:9" ht="13.5">
      <c r="A720" s="42"/>
      <c r="B720" s="46" t="s">
        <v>912</v>
      </c>
      <c r="C720" s="108" t="s">
        <v>924</v>
      </c>
      <c r="D720" s="110"/>
      <c r="E720" s="4" t="s">
        <v>920</v>
      </c>
      <c r="F720" s="108" t="s">
        <v>925</v>
      </c>
      <c r="G720" s="109"/>
      <c r="H720" s="109"/>
      <c r="I720" s="110"/>
    </row>
    <row r="721" spans="1:9" ht="13.5">
      <c r="A721" s="27"/>
      <c r="B721" s="27"/>
      <c r="C721" s="33" t="s">
        <v>641</v>
      </c>
      <c r="D721" s="47"/>
      <c r="E721" s="33" t="s">
        <v>614</v>
      </c>
      <c r="F721" s="18"/>
      <c r="G721" s="18"/>
      <c r="H721" s="18"/>
      <c r="I721" s="31"/>
    </row>
    <row r="722" spans="1:9" ht="13.5">
      <c r="A722" s="27"/>
      <c r="B722" s="27"/>
      <c r="C722" s="18" t="s">
        <v>642</v>
      </c>
      <c r="D722" s="48"/>
      <c r="E722" s="18" t="s">
        <v>597</v>
      </c>
      <c r="F722" s="18"/>
      <c r="G722" s="18"/>
      <c r="H722" s="18"/>
      <c r="I722" s="19"/>
    </row>
    <row r="723" spans="1:9" ht="13.5">
      <c r="A723" s="27"/>
      <c r="B723" s="27"/>
      <c r="C723" s="18" t="s">
        <v>643</v>
      </c>
      <c r="D723" s="48"/>
      <c r="E723" s="18" t="s">
        <v>598</v>
      </c>
      <c r="F723" s="18"/>
      <c r="G723" s="18"/>
      <c r="H723" s="18"/>
      <c r="I723" s="19"/>
    </row>
    <row r="724" spans="1:9" ht="13.5">
      <c r="A724" s="27"/>
      <c r="B724" s="27"/>
      <c r="C724" s="18" t="s">
        <v>644</v>
      </c>
      <c r="D724" s="48"/>
      <c r="E724" s="18" t="s">
        <v>615</v>
      </c>
      <c r="F724" s="18"/>
      <c r="G724" s="18"/>
      <c r="H724" s="18"/>
      <c r="I724" s="19"/>
    </row>
    <row r="725" spans="1:9" ht="13.5">
      <c r="A725" s="27"/>
      <c r="B725" s="27"/>
      <c r="C725" s="18" t="s">
        <v>645</v>
      </c>
      <c r="D725" s="48"/>
      <c r="E725" s="18"/>
      <c r="F725" s="18"/>
      <c r="G725" s="18"/>
      <c r="H725" s="18"/>
      <c r="I725" s="19"/>
    </row>
    <row r="726" spans="1:9" ht="13.5">
      <c r="A726" s="29"/>
      <c r="B726" s="29"/>
      <c r="C726" s="20" t="s">
        <v>167</v>
      </c>
      <c r="D726" s="93"/>
      <c r="E726" s="21"/>
      <c r="F726" s="21"/>
      <c r="G726" s="21"/>
      <c r="H726" s="21"/>
      <c r="I726" s="22"/>
    </row>
    <row r="727" spans="1:9" ht="13.5">
      <c r="A727" s="18"/>
      <c r="G727" s="18"/>
      <c r="I727" s="96"/>
    </row>
    <row r="728" spans="1:9" ht="13.5">
      <c r="A728" s="21"/>
      <c r="G728" s="18"/>
      <c r="I728" s="37" t="s">
        <v>656</v>
      </c>
    </row>
    <row r="729" spans="1:9" ht="13.5">
      <c r="A729" s="2" t="s">
        <v>165</v>
      </c>
      <c r="B729" s="2" t="s">
        <v>445</v>
      </c>
      <c r="C729" s="40" t="s">
        <v>241</v>
      </c>
      <c r="D729" s="2" t="s">
        <v>242</v>
      </c>
      <c r="E729" s="2" t="s">
        <v>243</v>
      </c>
      <c r="F729" s="112" t="s">
        <v>244</v>
      </c>
      <c r="G729" s="113"/>
      <c r="H729" s="114"/>
      <c r="I729" s="2" t="s">
        <v>245</v>
      </c>
    </row>
    <row r="730" spans="1:9" ht="13.5">
      <c r="A730" s="24" t="s">
        <v>857</v>
      </c>
      <c r="B730" s="46" t="s">
        <v>911</v>
      </c>
      <c r="C730" s="6"/>
      <c r="D730" s="31"/>
      <c r="E730" s="33"/>
      <c r="F730" s="28"/>
      <c r="G730" s="33"/>
      <c r="H730" s="33"/>
      <c r="I730" s="26"/>
    </row>
    <row r="731" spans="1:9" ht="13.5" customHeight="1">
      <c r="A731" s="27" t="s">
        <v>443</v>
      </c>
      <c r="B731" s="27"/>
      <c r="C731" s="164" t="s">
        <v>605</v>
      </c>
      <c r="D731" s="168"/>
      <c r="E731" s="18" t="s">
        <v>886</v>
      </c>
      <c r="F731" s="17" t="s">
        <v>872</v>
      </c>
      <c r="G731" s="18"/>
      <c r="H731" s="18"/>
      <c r="I731" s="27" t="s">
        <v>872</v>
      </c>
    </row>
    <row r="732" spans="1:9" ht="13.5">
      <c r="A732" s="27"/>
      <c r="B732" s="27"/>
      <c r="C732" s="164" t="s">
        <v>606</v>
      </c>
      <c r="D732" s="168"/>
      <c r="E732" s="18" t="s">
        <v>887</v>
      </c>
      <c r="F732" s="17" t="s">
        <v>1008</v>
      </c>
      <c r="G732" s="18"/>
      <c r="H732" s="18"/>
      <c r="I732" s="27" t="s">
        <v>1010</v>
      </c>
    </row>
    <row r="733" spans="1:9" ht="13.5">
      <c r="A733" s="27" t="s">
        <v>868</v>
      </c>
      <c r="B733" s="27"/>
      <c r="C733" s="164" t="s">
        <v>493</v>
      </c>
      <c r="D733" s="168"/>
      <c r="E733" s="18" t="s">
        <v>246</v>
      </c>
      <c r="F733" s="17" t="s">
        <v>1009</v>
      </c>
      <c r="G733" s="18"/>
      <c r="H733" s="18"/>
      <c r="I733" s="27"/>
    </row>
    <row r="734" spans="1:9" ht="13.5">
      <c r="A734" s="27"/>
      <c r="B734" s="27"/>
      <c r="C734" s="21"/>
      <c r="D734" s="22"/>
      <c r="E734" s="21"/>
      <c r="F734" s="20"/>
      <c r="G734" s="21"/>
      <c r="H734" s="21"/>
      <c r="I734" s="29"/>
    </row>
    <row r="735" spans="1:9" ht="13.5">
      <c r="A735" s="27"/>
      <c r="B735" s="27"/>
      <c r="C735" s="18"/>
      <c r="D735" s="18"/>
      <c r="E735" s="18"/>
      <c r="F735" s="17"/>
      <c r="G735" s="18"/>
      <c r="H735" s="18"/>
      <c r="I735" s="27"/>
    </row>
    <row r="736" spans="1:9" ht="13.5">
      <c r="A736" s="27"/>
      <c r="B736" s="27"/>
      <c r="C736" s="17" t="s">
        <v>503</v>
      </c>
      <c r="D736" s="18"/>
      <c r="E736" s="18"/>
      <c r="F736" s="17" t="s">
        <v>198</v>
      </c>
      <c r="G736" s="18"/>
      <c r="H736" s="18"/>
      <c r="I736" s="27" t="s">
        <v>855</v>
      </c>
    </row>
    <row r="737" spans="1:9" ht="13.5">
      <c r="A737" s="27"/>
      <c r="B737" s="27"/>
      <c r="C737" s="17" t="s">
        <v>1046</v>
      </c>
      <c r="D737" s="18"/>
      <c r="E737" s="18"/>
      <c r="F737" s="17"/>
      <c r="G737" s="18"/>
      <c r="H737" s="18"/>
      <c r="I737" s="27" t="s">
        <v>352</v>
      </c>
    </row>
    <row r="738" spans="1:9" ht="13.5">
      <c r="A738" s="27"/>
      <c r="B738" s="27"/>
      <c r="C738" s="17" t="s">
        <v>1047</v>
      </c>
      <c r="D738" s="18"/>
      <c r="E738" s="18"/>
      <c r="F738" s="17"/>
      <c r="G738" s="18"/>
      <c r="H738" s="18"/>
      <c r="I738" s="27"/>
    </row>
    <row r="739" spans="1:9" ht="13.5">
      <c r="A739" s="27"/>
      <c r="B739" s="27"/>
      <c r="C739" s="17" t="s">
        <v>1048</v>
      </c>
      <c r="D739" s="18"/>
      <c r="E739" s="18"/>
      <c r="F739" s="17" t="s">
        <v>351</v>
      </c>
      <c r="G739" s="18"/>
      <c r="H739" s="19"/>
      <c r="I739" s="27" t="s">
        <v>353</v>
      </c>
    </row>
    <row r="740" spans="1:9" ht="13.5">
      <c r="A740" s="27"/>
      <c r="B740" s="27"/>
      <c r="C740" s="17" t="s">
        <v>977</v>
      </c>
      <c r="D740" s="18"/>
      <c r="E740" s="18"/>
      <c r="F740" s="17"/>
      <c r="G740" s="18"/>
      <c r="H740" s="18"/>
      <c r="I740" s="27"/>
    </row>
    <row r="741" spans="1:9" ht="13.5">
      <c r="A741" s="27"/>
      <c r="B741" s="27"/>
      <c r="C741" s="17" t="s">
        <v>978</v>
      </c>
      <c r="D741" s="18"/>
      <c r="E741" s="18"/>
      <c r="F741" s="17"/>
      <c r="G741" s="18"/>
      <c r="H741" s="18"/>
      <c r="I741" s="27"/>
    </row>
    <row r="742" spans="1:9" ht="13.5">
      <c r="A742" s="27"/>
      <c r="B742" s="27"/>
      <c r="C742" s="17"/>
      <c r="D742" s="18"/>
      <c r="E742" s="18"/>
      <c r="F742" s="17"/>
      <c r="G742" s="18"/>
      <c r="H742" s="19"/>
      <c r="I742" s="27"/>
    </row>
    <row r="743" spans="1:9" ht="13.5">
      <c r="A743" s="27"/>
      <c r="B743" s="27"/>
      <c r="C743" s="18"/>
      <c r="D743" s="18"/>
      <c r="E743" s="18"/>
      <c r="F743" s="17"/>
      <c r="G743" s="18"/>
      <c r="H743" s="18"/>
      <c r="I743" s="27"/>
    </row>
    <row r="744" spans="1:9" ht="13.5">
      <c r="A744" s="27"/>
      <c r="B744" s="27"/>
      <c r="C744" s="17"/>
      <c r="D744" s="18"/>
      <c r="E744" s="18"/>
      <c r="F744" s="17"/>
      <c r="G744" s="18"/>
      <c r="H744" s="18"/>
      <c r="I744" s="27"/>
    </row>
    <row r="745" spans="1:9" ht="13.5">
      <c r="A745" s="27"/>
      <c r="B745" s="27"/>
      <c r="C745" s="18" t="s">
        <v>1062</v>
      </c>
      <c r="D745" s="18"/>
      <c r="E745" s="18"/>
      <c r="F745" s="17"/>
      <c r="G745" s="18"/>
      <c r="H745" s="18"/>
      <c r="I745" s="27"/>
    </row>
    <row r="746" spans="1:9" ht="13.5">
      <c r="A746" s="27"/>
      <c r="B746" s="27"/>
      <c r="C746" s="18" t="s">
        <v>1063</v>
      </c>
      <c r="D746" s="18"/>
      <c r="E746" s="18"/>
      <c r="F746" s="17"/>
      <c r="G746" s="18"/>
      <c r="H746" s="18"/>
      <c r="I746" s="27"/>
    </row>
    <row r="747" spans="1:9" ht="13.5">
      <c r="A747" s="27"/>
      <c r="B747" s="27"/>
      <c r="C747" s="18" t="s">
        <v>767</v>
      </c>
      <c r="D747" s="18"/>
      <c r="E747" s="18"/>
      <c r="F747" s="17"/>
      <c r="G747" s="18"/>
      <c r="H747" s="18"/>
      <c r="I747" s="27"/>
    </row>
    <row r="748" spans="1:9" ht="13.5">
      <c r="A748" s="27"/>
      <c r="B748" s="27"/>
      <c r="C748" s="18" t="s">
        <v>766</v>
      </c>
      <c r="D748" s="18"/>
      <c r="E748" s="18"/>
      <c r="F748" s="17"/>
      <c r="G748" s="18"/>
      <c r="H748" s="18"/>
      <c r="I748" s="27"/>
    </row>
    <row r="749" spans="1:9" ht="13.5">
      <c r="A749" s="27"/>
      <c r="B749" s="29"/>
      <c r="C749" s="21"/>
      <c r="D749" s="21"/>
      <c r="E749" s="21"/>
      <c r="F749" s="20"/>
      <c r="G749" s="21"/>
      <c r="H749" s="21"/>
      <c r="I749" s="29"/>
    </row>
    <row r="750" spans="1:9" ht="13.5">
      <c r="A750" s="45" t="s">
        <v>247</v>
      </c>
      <c r="B750" s="46" t="s">
        <v>911</v>
      </c>
      <c r="C750" s="2" t="s">
        <v>286</v>
      </c>
      <c r="D750" s="2" t="s">
        <v>287</v>
      </c>
      <c r="E750" s="2" t="s">
        <v>288</v>
      </c>
      <c r="F750" s="112" t="s">
        <v>289</v>
      </c>
      <c r="G750" s="113"/>
      <c r="H750" s="113"/>
      <c r="I750" s="114"/>
    </row>
    <row r="751" spans="1:9" ht="13.5">
      <c r="A751" s="42"/>
      <c r="B751" s="46"/>
      <c r="C751" s="108" t="s">
        <v>924</v>
      </c>
      <c r="D751" s="110"/>
      <c r="E751" s="4" t="s">
        <v>920</v>
      </c>
      <c r="F751" s="108" t="s">
        <v>925</v>
      </c>
      <c r="G751" s="109"/>
      <c r="H751" s="109"/>
      <c r="I751" s="110"/>
    </row>
    <row r="752" spans="1:9" ht="13.5">
      <c r="A752" s="27"/>
      <c r="B752" s="27"/>
      <c r="C752" s="33" t="s">
        <v>646</v>
      </c>
      <c r="D752" s="47"/>
      <c r="E752" s="33" t="s">
        <v>938</v>
      </c>
      <c r="F752" s="18"/>
      <c r="G752" s="18"/>
      <c r="H752" s="18"/>
      <c r="I752" s="31"/>
    </row>
    <row r="753" spans="1:9" ht="13.5">
      <c r="A753" s="27"/>
      <c r="B753" s="27"/>
      <c r="C753" s="18" t="s">
        <v>647</v>
      </c>
      <c r="D753" s="48"/>
      <c r="E753" s="18" t="s">
        <v>939</v>
      </c>
      <c r="F753" s="18"/>
      <c r="G753" s="18"/>
      <c r="H753" s="18"/>
      <c r="I753" s="19"/>
    </row>
    <row r="754" spans="1:9" ht="13.5">
      <c r="A754" s="27"/>
      <c r="B754" s="27"/>
      <c r="C754" s="18" t="s">
        <v>935</v>
      </c>
      <c r="D754" s="48"/>
      <c r="E754" s="18" t="s">
        <v>940</v>
      </c>
      <c r="F754" s="18"/>
      <c r="G754" s="18"/>
      <c r="H754" s="18"/>
      <c r="I754" s="19"/>
    </row>
    <row r="755" spans="1:9" ht="13.5">
      <c r="A755" s="27"/>
      <c r="B755" s="27"/>
      <c r="C755" s="18" t="s">
        <v>572</v>
      </c>
      <c r="D755" s="48"/>
      <c r="E755" s="18" t="s">
        <v>941</v>
      </c>
      <c r="F755" s="18"/>
      <c r="G755" s="18"/>
      <c r="H755" s="18"/>
      <c r="I755" s="19"/>
    </row>
    <row r="756" spans="1:9" ht="13.5">
      <c r="A756" s="29"/>
      <c r="B756" s="29"/>
      <c r="C756" s="20" t="s">
        <v>167</v>
      </c>
      <c r="D756" s="93"/>
      <c r="E756" s="21"/>
      <c r="F756" s="21"/>
      <c r="G756" s="21"/>
      <c r="H756" s="21"/>
      <c r="I756" s="22"/>
    </row>
    <row r="757" spans="1:9" ht="13.5">
      <c r="A757" s="21" t="s">
        <v>474</v>
      </c>
      <c r="G757" s="18"/>
      <c r="I757" s="37" t="s">
        <v>656</v>
      </c>
    </row>
    <row r="758" spans="1:9" ht="13.5">
      <c r="A758" s="2" t="s">
        <v>165</v>
      </c>
      <c r="B758" s="2" t="s">
        <v>445</v>
      </c>
      <c r="C758" s="40" t="s">
        <v>241</v>
      </c>
      <c r="D758" s="2" t="s">
        <v>242</v>
      </c>
      <c r="E758" s="2" t="s">
        <v>243</v>
      </c>
      <c r="F758" s="112" t="s">
        <v>244</v>
      </c>
      <c r="G758" s="113"/>
      <c r="H758" s="114"/>
      <c r="I758" s="2" t="s">
        <v>245</v>
      </c>
    </row>
    <row r="759" spans="1:9" ht="13.5">
      <c r="A759" s="24" t="s">
        <v>857</v>
      </c>
      <c r="B759" s="46" t="s">
        <v>639</v>
      </c>
      <c r="C759" s="6"/>
      <c r="D759" s="31"/>
      <c r="E759" s="33"/>
      <c r="F759" s="28"/>
      <c r="G759" s="33"/>
      <c r="H759" s="33"/>
      <c r="I759" s="26"/>
    </row>
    <row r="760" spans="1:9" ht="13.5" customHeight="1">
      <c r="A760" s="27" t="s">
        <v>443</v>
      </c>
      <c r="B760" s="27"/>
      <c r="C760" s="164" t="s">
        <v>605</v>
      </c>
      <c r="D760" s="165"/>
      <c r="E760" s="18" t="s">
        <v>886</v>
      </c>
      <c r="F760" s="17" t="s">
        <v>872</v>
      </c>
      <c r="G760" s="18"/>
      <c r="H760" s="18"/>
      <c r="I760" s="27" t="s">
        <v>872</v>
      </c>
    </row>
    <row r="761" spans="1:9" ht="13.5" customHeight="1">
      <c r="A761" s="27"/>
      <c r="B761" s="27"/>
      <c r="C761" s="164" t="s">
        <v>606</v>
      </c>
      <c r="D761" s="165"/>
      <c r="E761" s="18" t="s">
        <v>887</v>
      </c>
      <c r="F761" s="17" t="s">
        <v>1008</v>
      </c>
      <c r="G761" s="18"/>
      <c r="H761" s="18"/>
      <c r="I761" s="27" t="s">
        <v>1010</v>
      </c>
    </row>
    <row r="762" spans="1:9" ht="13.5" customHeight="1">
      <c r="A762" s="27" t="s">
        <v>868</v>
      </c>
      <c r="B762" s="27"/>
      <c r="C762" s="164" t="s">
        <v>493</v>
      </c>
      <c r="D762" s="165"/>
      <c r="E762" s="18" t="s">
        <v>246</v>
      </c>
      <c r="F762" s="17" t="s">
        <v>1009</v>
      </c>
      <c r="G762" s="18"/>
      <c r="H762" s="18"/>
      <c r="I762" s="27"/>
    </row>
    <row r="763" spans="1:9" ht="13.5">
      <c r="A763" s="27"/>
      <c r="B763" s="27"/>
      <c r="C763" s="21"/>
      <c r="D763" s="22"/>
      <c r="E763" s="21"/>
      <c r="F763" s="20"/>
      <c r="G763" s="21"/>
      <c r="H763" s="21"/>
      <c r="I763" s="29"/>
    </row>
    <row r="764" spans="1:9" ht="13.5">
      <c r="A764" s="27"/>
      <c r="B764" s="27"/>
      <c r="C764" s="18"/>
      <c r="D764" s="18"/>
      <c r="E764" s="18"/>
      <c r="F764" s="17"/>
      <c r="G764" s="18"/>
      <c r="H764" s="18"/>
      <c r="I764" s="27"/>
    </row>
    <row r="765" spans="1:9" ht="13.5">
      <c r="A765" s="27"/>
      <c r="B765" s="27"/>
      <c r="C765" s="17" t="s">
        <v>503</v>
      </c>
      <c r="D765" s="18"/>
      <c r="E765" s="18"/>
      <c r="F765" s="17" t="s">
        <v>198</v>
      </c>
      <c r="G765" s="18"/>
      <c r="H765" s="18"/>
      <c r="I765" s="27" t="s">
        <v>855</v>
      </c>
    </row>
    <row r="766" spans="1:9" ht="13.5">
      <c r="A766" s="27"/>
      <c r="B766" s="27"/>
      <c r="C766" s="17" t="s">
        <v>290</v>
      </c>
      <c r="D766" s="18"/>
      <c r="E766" s="18"/>
      <c r="F766" s="17"/>
      <c r="G766" s="18"/>
      <c r="H766" s="18"/>
      <c r="I766" s="27" t="s">
        <v>352</v>
      </c>
    </row>
    <row r="767" spans="1:9" ht="13.5">
      <c r="A767" s="27"/>
      <c r="B767" s="27"/>
      <c r="C767" s="17" t="s">
        <v>291</v>
      </c>
      <c r="D767" s="18"/>
      <c r="E767" s="18"/>
      <c r="F767" s="17"/>
      <c r="G767" s="18"/>
      <c r="H767" s="18"/>
      <c r="I767" s="27"/>
    </row>
    <row r="768" spans="1:9" ht="13.5">
      <c r="A768" s="27"/>
      <c r="B768" s="27"/>
      <c r="C768" s="17" t="s">
        <v>292</v>
      </c>
      <c r="D768" s="18"/>
      <c r="E768" s="18"/>
      <c r="F768" s="17" t="s">
        <v>351</v>
      </c>
      <c r="G768" s="18"/>
      <c r="H768" s="18"/>
      <c r="I768" s="27" t="s">
        <v>353</v>
      </c>
    </row>
    <row r="769" spans="1:9" ht="13.5">
      <c r="A769" s="27"/>
      <c r="B769" s="27"/>
      <c r="C769" s="17" t="s">
        <v>293</v>
      </c>
      <c r="D769" s="18"/>
      <c r="E769" s="18"/>
      <c r="F769" s="17"/>
      <c r="G769" s="18"/>
      <c r="H769" s="18"/>
      <c r="I769" s="27"/>
    </row>
    <row r="770" spans="1:9" ht="13.5">
      <c r="A770" s="27"/>
      <c r="B770" s="27"/>
      <c r="C770" s="17" t="s">
        <v>294</v>
      </c>
      <c r="D770" s="18"/>
      <c r="E770" s="18"/>
      <c r="F770" s="17"/>
      <c r="G770" s="18"/>
      <c r="H770" s="18"/>
      <c r="I770" s="27"/>
    </row>
    <row r="771" spans="1:9" ht="13.5">
      <c r="A771" s="27"/>
      <c r="B771" s="27"/>
      <c r="C771" s="18" t="s">
        <v>295</v>
      </c>
      <c r="D771" s="18"/>
      <c r="E771" s="18"/>
      <c r="F771" s="17"/>
      <c r="G771" s="18"/>
      <c r="H771" s="19"/>
      <c r="I771" s="27"/>
    </row>
    <row r="772" spans="1:9" ht="13.5">
      <c r="A772" s="27"/>
      <c r="B772" s="27"/>
      <c r="C772" s="18" t="s">
        <v>296</v>
      </c>
      <c r="D772" s="18"/>
      <c r="E772" s="18"/>
      <c r="F772" s="17"/>
      <c r="G772" s="18"/>
      <c r="H772" s="18"/>
      <c r="I772" s="27"/>
    </row>
    <row r="773" spans="1:9" ht="13.5">
      <c r="A773" s="27"/>
      <c r="B773" s="27"/>
      <c r="C773" s="17" t="s">
        <v>297</v>
      </c>
      <c r="D773" s="18"/>
      <c r="E773" s="18"/>
      <c r="F773" s="17"/>
      <c r="G773" s="18"/>
      <c r="H773" s="18"/>
      <c r="I773" s="27"/>
    </row>
    <row r="774" spans="1:9" ht="13.5">
      <c r="A774" s="27"/>
      <c r="B774" s="27"/>
      <c r="C774" s="17"/>
      <c r="D774" s="18"/>
      <c r="E774" s="18"/>
      <c r="F774" s="17"/>
      <c r="G774" s="18"/>
      <c r="H774" s="18"/>
      <c r="I774" s="27"/>
    </row>
    <row r="775" spans="1:9" ht="13.5">
      <c r="A775" s="27"/>
      <c r="B775" s="27"/>
      <c r="C775" s="18" t="s">
        <v>1062</v>
      </c>
      <c r="D775" s="18"/>
      <c r="E775" s="18"/>
      <c r="F775" s="17"/>
      <c r="G775" s="18"/>
      <c r="H775" s="18"/>
      <c r="I775" s="27"/>
    </row>
    <row r="776" spans="1:9" ht="13.5">
      <c r="A776" s="27"/>
      <c r="B776" s="27"/>
      <c r="C776" s="18" t="s">
        <v>1063</v>
      </c>
      <c r="D776" s="18"/>
      <c r="E776" s="18"/>
      <c r="F776" s="17"/>
      <c r="G776" s="18"/>
      <c r="H776" s="18"/>
      <c r="I776" s="27"/>
    </row>
    <row r="777" spans="1:9" ht="13.5">
      <c r="A777" s="27"/>
      <c r="B777" s="27"/>
      <c r="C777" s="18" t="s">
        <v>767</v>
      </c>
      <c r="D777" s="18"/>
      <c r="E777" s="18"/>
      <c r="F777" s="17"/>
      <c r="G777" s="18"/>
      <c r="H777" s="18"/>
      <c r="I777" s="27"/>
    </row>
    <row r="778" spans="1:9" ht="13.5">
      <c r="A778" s="27"/>
      <c r="B778" s="27"/>
      <c r="C778" s="18" t="s">
        <v>766</v>
      </c>
      <c r="D778" s="18"/>
      <c r="E778" s="18"/>
      <c r="F778" s="17"/>
      <c r="G778" s="18"/>
      <c r="H778" s="18"/>
      <c r="I778" s="27"/>
    </row>
    <row r="779" spans="1:9" ht="13.5">
      <c r="A779" s="29"/>
      <c r="B779" s="29"/>
      <c r="C779" s="21"/>
      <c r="D779" s="21"/>
      <c r="E779" s="21"/>
      <c r="F779" s="20"/>
      <c r="G779" s="21"/>
      <c r="H779" s="21"/>
      <c r="I779" s="29"/>
    </row>
    <row r="780" spans="1:9" ht="13.5">
      <c r="A780" s="45" t="s">
        <v>247</v>
      </c>
      <c r="B780" s="45" t="s">
        <v>639</v>
      </c>
      <c r="C780" s="2" t="s">
        <v>258</v>
      </c>
      <c r="D780" s="2" t="s">
        <v>259</v>
      </c>
      <c r="E780" s="2" t="s">
        <v>260</v>
      </c>
      <c r="F780" s="112" t="s">
        <v>261</v>
      </c>
      <c r="G780" s="113"/>
      <c r="H780" s="113"/>
      <c r="I780" s="114"/>
    </row>
    <row r="781" spans="1:9" ht="13.5">
      <c r="A781" s="42"/>
      <c r="B781" s="46"/>
      <c r="C781" s="108" t="s">
        <v>924</v>
      </c>
      <c r="D781" s="110"/>
      <c r="E781" s="4" t="s">
        <v>920</v>
      </c>
      <c r="F781" s="108" t="s">
        <v>925</v>
      </c>
      <c r="G781" s="109"/>
      <c r="H781" s="109"/>
      <c r="I781" s="110"/>
    </row>
    <row r="782" spans="1:9" ht="13.5">
      <c r="A782" s="27"/>
      <c r="B782" s="27"/>
      <c r="C782" s="33" t="s">
        <v>298</v>
      </c>
      <c r="D782" s="47"/>
      <c r="E782" s="33" t="s">
        <v>938</v>
      </c>
      <c r="F782" s="18"/>
      <c r="G782" s="18"/>
      <c r="H782" s="18"/>
      <c r="I782" s="31"/>
    </row>
    <row r="783" spans="1:9" ht="13.5">
      <c r="A783" s="27"/>
      <c r="B783" s="27"/>
      <c r="C783" s="18" t="s">
        <v>299</v>
      </c>
      <c r="D783" s="48"/>
      <c r="E783" s="18" t="s">
        <v>939</v>
      </c>
      <c r="F783" s="18"/>
      <c r="G783" s="18"/>
      <c r="H783" s="18"/>
      <c r="I783" s="19"/>
    </row>
    <row r="784" spans="1:9" ht="13.5">
      <c r="A784" s="27"/>
      <c r="B784" s="27"/>
      <c r="C784" s="18" t="s">
        <v>300</v>
      </c>
      <c r="D784" s="48"/>
      <c r="E784" s="18" t="s">
        <v>940</v>
      </c>
      <c r="F784" s="18"/>
      <c r="G784" s="18"/>
      <c r="H784" s="18"/>
      <c r="I784" s="19"/>
    </row>
    <row r="785" spans="1:9" ht="13.5">
      <c r="A785" s="27"/>
      <c r="B785" s="27"/>
      <c r="C785" s="18" t="s">
        <v>369</v>
      </c>
      <c r="D785" s="48"/>
      <c r="E785" s="18" t="s">
        <v>941</v>
      </c>
      <c r="F785" s="18"/>
      <c r="G785" s="18"/>
      <c r="H785" s="18"/>
      <c r="I785" s="19"/>
    </row>
    <row r="786" spans="1:9" ht="13.5">
      <c r="A786" s="29"/>
      <c r="B786" s="29"/>
      <c r="C786" s="21" t="s">
        <v>301</v>
      </c>
      <c r="D786" s="93"/>
      <c r="E786" s="21"/>
      <c r="F786" s="21"/>
      <c r="G786" s="21"/>
      <c r="H786" s="21"/>
      <c r="I786" s="22"/>
    </row>
    <row r="787" spans="1:9" ht="13.5">
      <c r="A787" s="1" t="s">
        <v>475</v>
      </c>
      <c r="G787" s="18"/>
      <c r="I787" s="37" t="s">
        <v>656</v>
      </c>
    </row>
    <row r="788" spans="1:9" ht="13.5">
      <c r="A788" s="2" t="s">
        <v>165</v>
      </c>
      <c r="B788" s="2" t="s">
        <v>445</v>
      </c>
      <c r="C788" s="40" t="s">
        <v>241</v>
      </c>
      <c r="D788" s="2" t="s">
        <v>242</v>
      </c>
      <c r="E788" s="2" t="s">
        <v>243</v>
      </c>
      <c r="F788" s="112" t="s">
        <v>244</v>
      </c>
      <c r="G788" s="113"/>
      <c r="H788" s="114"/>
      <c r="I788" s="2" t="s">
        <v>245</v>
      </c>
    </row>
    <row r="789" spans="1:9" ht="13.5">
      <c r="A789" s="24" t="s">
        <v>857</v>
      </c>
      <c r="B789" s="45" t="s">
        <v>648</v>
      </c>
      <c r="C789" s="6"/>
      <c r="D789" s="31"/>
      <c r="E789" s="33"/>
      <c r="F789" s="28"/>
      <c r="G789" s="33"/>
      <c r="H789" s="33"/>
      <c r="I789" s="26"/>
    </row>
    <row r="790" spans="1:9" ht="13.5" customHeight="1">
      <c r="A790" s="27" t="s">
        <v>443</v>
      </c>
      <c r="B790" s="27"/>
      <c r="C790" s="164" t="s">
        <v>605</v>
      </c>
      <c r="D790" s="165"/>
      <c r="E790" s="18" t="s">
        <v>886</v>
      </c>
      <c r="F790" s="17" t="s">
        <v>872</v>
      </c>
      <c r="G790" s="18"/>
      <c r="H790" s="18"/>
      <c r="I790" s="27" t="s">
        <v>872</v>
      </c>
    </row>
    <row r="791" spans="1:9" ht="13.5" customHeight="1">
      <c r="A791" s="27"/>
      <c r="B791" s="27"/>
      <c r="C791" s="164" t="s">
        <v>606</v>
      </c>
      <c r="D791" s="165"/>
      <c r="E791" s="18" t="s">
        <v>887</v>
      </c>
      <c r="F791" s="17" t="s">
        <v>1008</v>
      </c>
      <c r="G791" s="18"/>
      <c r="H791" s="18"/>
      <c r="I791" s="27" t="s">
        <v>1010</v>
      </c>
    </row>
    <row r="792" spans="1:9" ht="13.5" customHeight="1">
      <c r="A792" s="27" t="s">
        <v>868</v>
      </c>
      <c r="B792" s="27"/>
      <c r="C792" s="164" t="s">
        <v>493</v>
      </c>
      <c r="D792" s="165"/>
      <c r="E792" s="18" t="s">
        <v>246</v>
      </c>
      <c r="F792" s="17" t="s">
        <v>1009</v>
      </c>
      <c r="G792" s="18"/>
      <c r="H792" s="18"/>
      <c r="I792" s="27"/>
    </row>
    <row r="793" spans="1:9" ht="13.5">
      <c r="A793" s="27"/>
      <c r="B793" s="27"/>
      <c r="C793" s="21"/>
      <c r="D793" s="22"/>
      <c r="E793" s="21"/>
      <c r="F793" s="20"/>
      <c r="G793" s="21"/>
      <c r="H793" s="21"/>
      <c r="I793" s="29"/>
    </row>
    <row r="794" spans="1:9" ht="13.5">
      <c r="A794" s="27"/>
      <c r="B794" s="27"/>
      <c r="C794" s="17" t="s">
        <v>503</v>
      </c>
      <c r="D794" s="18"/>
      <c r="E794" s="18"/>
      <c r="F794" s="17"/>
      <c r="G794" s="18"/>
      <c r="H794" s="18"/>
      <c r="I794" s="27"/>
    </row>
    <row r="795" spans="1:9" ht="13.5">
      <c r="A795" s="27"/>
      <c r="B795" s="27"/>
      <c r="C795" s="17" t="s">
        <v>815</v>
      </c>
      <c r="D795" s="18"/>
      <c r="E795" s="18"/>
      <c r="F795" s="17" t="s">
        <v>198</v>
      </c>
      <c r="G795" s="18"/>
      <c r="H795" s="18"/>
      <c r="I795" s="27" t="s">
        <v>855</v>
      </c>
    </row>
    <row r="796" spans="1:9" ht="13.5">
      <c r="A796" s="27"/>
      <c r="B796" s="27"/>
      <c r="C796" s="17" t="s">
        <v>302</v>
      </c>
      <c r="D796" s="18"/>
      <c r="E796" s="18"/>
      <c r="F796" s="17"/>
      <c r="G796" s="18"/>
      <c r="H796" s="18"/>
      <c r="I796" s="27" t="s">
        <v>352</v>
      </c>
    </row>
    <row r="797" spans="1:9" ht="13.5">
      <c r="A797" s="27"/>
      <c r="B797" s="27"/>
      <c r="C797" s="17" t="s">
        <v>671</v>
      </c>
      <c r="D797" s="18"/>
      <c r="E797" s="18"/>
      <c r="F797" s="17"/>
      <c r="G797" s="18"/>
      <c r="H797" s="18"/>
      <c r="I797" s="27"/>
    </row>
    <row r="798" spans="1:9" ht="13.5">
      <c r="A798" s="27"/>
      <c r="B798" s="27"/>
      <c r="C798" s="17" t="s">
        <v>303</v>
      </c>
      <c r="D798" s="18"/>
      <c r="E798" s="18"/>
      <c r="F798" s="17" t="s">
        <v>351</v>
      </c>
      <c r="G798" s="18"/>
      <c r="H798" s="18"/>
      <c r="I798" s="27" t="s">
        <v>353</v>
      </c>
    </row>
    <row r="799" spans="1:9" ht="13.5">
      <c r="A799" s="27"/>
      <c r="B799" s="27"/>
      <c r="C799" s="17" t="s">
        <v>819</v>
      </c>
      <c r="D799" s="18"/>
      <c r="E799" s="18"/>
      <c r="F799" s="17"/>
      <c r="G799" s="18"/>
      <c r="H799" s="18"/>
      <c r="I799" s="27"/>
    </row>
    <row r="800" spans="1:9" ht="13.5">
      <c r="A800" s="27"/>
      <c r="B800" s="27"/>
      <c r="C800" s="17" t="s">
        <v>820</v>
      </c>
      <c r="D800" s="18"/>
      <c r="E800" s="18"/>
      <c r="F800" s="17"/>
      <c r="G800" s="18"/>
      <c r="H800" s="18"/>
      <c r="I800" s="27"/>
    </row>
    <row r="801" spans="1:9" ht="13.5">
      <c r="A801" s="27"/>
      <c r="B801" s="27"/>
      <c r="C801" s="17" t="s">
        <v>304</v>
      </c>
      <c r="D801" s="18"/>
      <c r="E801" s="18"/>
      <c r="F801" s="17"/>
      <c r="G801" s="18"/>
      <c r="H801" s="18"/>
      <c r="I801" s="27"/>
    </row>
    <row r="802" spans="1:9" ht="13.5">
      <c r="A802" s="27"/>
      <c r="B802" s="27"/>
      <c r="C802" s="17" t="s">
        <v>305</v>
      </c>
      <c r="D802" s="18"/>
      <c r="E802" s="18"/>
      <c r="F802" s="17"/>
      <c r="G802" s="18"/>
      <c r="H802" s="18"/>
      <c r="I802" s="27"/>
    </row>
    <row r="803" spans="1:9" ht="13.5">
      <c r="A803" s="27"/>
      <c r="B803" s="27"/>
      <c r="C803" s="17" t="s">
        <v>814</v>
      </c>
      <c r="D803" s="18"/>
      <c r="E803" s="18"/>
      <c r="F803" s="17"/>
      <c r="G803" s="18"/>
      <c r="H803" s="18"/>
      <c r="I803" s="27"/>
    </row>
    <row r="804" spans="1:9" ht="13.5">
      <c r="A804" s="27"/>
      <c r="B804" s="27"/>
      <c r="C804" s="17" t="s">
        <v>816</v>
      </c>
      <c r="D804" s="18"/>
      <c r="E804" s="18"/>
      <c r="F804" s="17"/>
      <c r="G804" s="18"/>
      <c r="H804" s="18"/>
      <c r="I804" s="27"/>
    </row>
    <row r="805" spans="1:9" ht="13.5">
      <c r="A805" s="27"/>
      <c r="B805" s="27"/>
      <c r="C805" s="17" t="s">
        <v>306</v>
      </c>
      <c r="D805" s="18"/>
      <c r="E805" s="18"/>
      <c r="F805" s="17"/>
      <c r="G805" s="18"/>
      <c r="H805" s="18"/>
      <c r="I805" s="27"/>
    </row>
    <row r="806" spans="1:9" ht="13.5">
      <c r="A806" s="27"/>
      <c r="B806" s="27"/>
      <c r="C806" s="17" t="s">
        <v>173</v>
      </c>
      <c r="D806" s="18"/>
      <c r="E806" s="18"/>
      <c r="F806" s="17"/>
      <c r="G806" s="18"/>
      <c r="H806" s="18"/>
      <c r="I806" s="27"/>
    </row>
    <row r="807" spans="1:9" ht="13.5">
      <c r="A807" s="27"/>
      <c r="B807" s="27"/>
      <c r="C807" s="17" t="s">
        <v>751</v>
      </c>
      <c r="D807" s="18"/>
      <c r="E807" s="18"/>
      <c r="F807" s="17"/>
      <c r="G807" s="18"/>
      <c r="H807" s="18"/>
      <c r="I807" s="27"/>
    </row>
    <row r="808" spans="1:9" ht="13.5">
      <c r="A808" s="27"/>
      <c r="B808" s="27"/>
      <c r="C808" s="17" t="s">
        <v>174</v>
      </c>
      <c r="D808" s="18"/>
      <c r="E808" s="18"/>
      <c r="F808" s="17"/>
      <c r="G808" s="18"/>
      <c r="H808" s="18"/>
      <c r="I808" s="27"/>
    </row>
    <row r="809" spans="1:9" ht="13.5">
      <c r="A809" s="27"/>
      <c r="B809" s="27"/>
      <c r="C809" s="17" t="s">
        <v>1018</v>
      </c>
      <c r="D809" s="18"/>
      <c r="E809" s="18"/>
      <c r="F809" s="17"/>
      <c r="G809" s="18"/>
      <c r="H809" s="18"/>
      <c r="I809" s="27"/>
    </row>
    <row r="810" spans="1:9" ht="13.5">
      <c r="A810" s="27"/>
      <c r="B810" s="27"/>
      <c r="C810" s="17" t="s">
        <v>1019</v>
      </c>
      <c r="D810" s="18"/>
      <c r="E810" s="18"/>
      <c r="F810" s="17"/>
      <c r="G810" s="18"/>
      <c r="H810" s="18"/>
      <c r="I810" s="27"/>
    </row>
    <row r="811" spans="1:9" ht="13.5">
      <c r="A811" s="27"/>
      <c r="B811" s="27"/>
      <c r="C811" s="17" t="s">
        <v>817</v>
      </c>
      <c r="D811" s="18"/>
      <c r="E811" s="18"/>
      <c r="F811" s="17"/>
      <c r="G811" s="18"/>
      <c r="H811" s="18"/>
      <c r="I811" s="27"/>
    </row>
    <row r="812" spans="1:9" ht="13.5">
      <c r="A812" s="27"/>
      <c r="B812" s="27"/>
      <c r="C812" s="17" t="s">
        <v>1024</v>
      </c>
      <c r="D812" s="18"/>
      <c r="E812" s="18"/>
      <c r="F812" s="17"/>
      <c r="G812" s="18"/>
      <c r="H812" s="18"/>
      <c r="I812" s="27"/>
    </row>
    <row r="813" spans="1:9" ht="13.5">
      <c r="A813" s="27"/>
      <c r="B813" s="27"/>
      <c r="C813" s="17" t="s">
        <v>821</v>
      </c>
      <c r="D813" s="18"/>
      <c r="E813" s="18"/>
      <c r="F813" s="17"/>
      <c r="G813" s="18"/>
      <c r="H813" s="18"/>
      <c r="I813" s="27"/>
    </row>
    <row r="814" spans="1:9" ht="13.5">
      <c r="A814" s="27"/>
      <c r="B814" s="27"/>
      <c r="C814" s="17" t="s">
        <v>1020</v>
      </c>
      <c r="D814" s="18"/>
      <c r="E814" s="18"/>
      <c r="F814" s="17"/>
      <c r="G814" s="18"/>
      <c r="H814" s="18"/>
      <c r="I814" s="27"/>
    </row>
    <row r="815" spans="1:9" ht="13.5">
      <c r="A815" s="27"/>
      <c r="B815" s="27"/>
      <c r="C815" s="17" t="s">
        <v>1021</v>
      </c>
      <c r="D815" s="18"/>
      <c r="E815" s="18"/>
      <c r="F815" s="17"/>
      <c r="G815" s="18"/>
      <c r="H815" s="18"/>
      <c r="I815" s="27"/>
    </row>
    <row r="816" spans="1:9" ht="13.5">
      <c r="A816" s="27"/>
      <c r="B816" s="27"/>
      <c r="C816" s="17" t="s">
        <v>1022</v>
      </c>
      <c r="D816" s="18"/>
      <c r="E816" s="18"/>
      <c r="F816" s="17"/>
      <c r="G816" s="18"/>
      <c r="H816" s="18"/>
      <c r="I816" s="27"/>
    </row>
    <row r="817" spans="1:9" ht="13.5">
      <c r="A817" s="27"/>
      <c r="B817" s="27"/>
      <c r="C817" s="17" t="s">
        <v>1029</v>
      </c>
      <c r="D817" s="18"/>
      <c r="E817" s="18"/>
      <c r="F817" s="17"/>
      <c r="G817" s="18"/>
      <c r="H817" s="18"/>
      <c r="I817" s="27"/>
    </row>
    <row r="818" spans="1:9" ht="13.5">
      <c r="A818" s="27"/>
      <c r="B818" s="104"/>
      <c r="C818" s="17" t="s">
        <v>1030</v>
      </c>
      <c r="D818" s="18"/>
      <c r="E818" s="18"/>
      <c r="F818" s="17"/>
      <c r="G818" s="18"/>
      <c r="H818" s="18"/>
      <c r="I818" s="27"/>
    </row>
    <row r="819" spans="1:9" ht="13.5">
      <c r="A819" s="27"/>
      <c r="B819" s="27"/>
      <c r="C819" s="17" t="s">
        <v>1025</v>
      </c>
      <c r="D819" s="18"/>
      <c r="E819" s="18"/>
      <c r="F819" s="17"/>
      <c r="G819" s="18"/>
      <c r="H819" s="18"/>
      <c r="I819" s="27"/>
    </row>
    <row r="820" spans="1:9" ht="13.5">
      <c r="A820" s="27"/>
      <c r="B820" s="27"/>
      <c r="C820" s="17" t="s">
        <v>1026</v>
      </c>
      <c r="D820" s="18"/>
      <c r="E820" s="18"/>
      <c r="F820" s="17"/>
      <c r="G820" s="18"/>
      <c r="H820" s="18"/>
      <c r="I820" s="27"/>
    </row>
    <row r="821" spans="1:9" ht="13.5">
      <c r="A821" s="27"/>
      <c r="B821" s="27"/>
      <c r="C821" s="17" t="s">
        <v>1027</v>
      </c>
      <c r="D821" s="18"/>
      <c r="E821" s="18"/>
      <c r="F821" s="17"/>
      <c r="G821" s="18"/>
      <c r="H821" s="18"/>
      <c r="I821" s="27"/>
    </row>
    <row r="822" spans="1:9" ht="13.5">
      <c r="A822" s="27"/>
      <c r="B822" s="27"/>
      <c r="C822" s="17" t="s">
        <v>1028</v>
      </c>
      <c r="D822" s="18"/>
      <c r="E822" s="18"/>
      <c r="F822" s="17"/>
      <c r="G822" s="18"/>
      <c r="H822" s="18"/>
      <c r="I822" s="27"/>
    </row>
    <row r="823" spans="1:9" ht="13.5">
      <c r="A823" s="27"/>
      <c r="B823" s="27"/>
      <c r="C823" s="9" t="s">
        <v>600</v>
      </c>
      <c r="D823" s="18"/>
      <c r="E823" s="18"/>
      <c r="F823" s="17"/>
      <c r="G823" s="18"/>
      <c r="H823" s="18"/>
      <c r="I823" s="27"/>
    </row>
    <row r="824" spans="1:9" ht="13.5">
      <c r="A824" s="27"/>
      <c r="B824" s="27"/>
      <c r="C824" s="9" t="s">
        <v>307</v>
      </c>
      <c r="D824" s="18"/>
      <c r="E824" s="18"/>
      <c r="F824" s="17"/>
      <c r="G824" s="18"/>
      <c r="H824" s="18"/>
      <c r="I824" s="27"/>
    </row>
    <row r="825" spans="1:9" ht="13.5">
      <c r="A825" s="27"/>
      <c r="B825" s="27"/>
      <c r="C825" s="17" t="s">
        <v>724</v>
      </c>
      <c r="D825" s="18"/>
      <c r="E825" s="18"/>
      <c r="F825" s="17"/>
      <c r="G825" s="18"/>
      <c r="H825" s="18"/>
      <c r="I825" s="27"/>
    </row>
    <row r="826" spans="1:9" ht="13.5">
      <c r="A826" s="27"/>
      <c r="B826" s="27"/>
      <c r="C826" s="17" t="s">
        <v>308</v>
      </c>
      <c r="D826" s="18"/>
      <c r="E826" s="18"/>
      <c r="F826" s="17"/>
      <c r="G826" s="18"/>
      <c r="H826" s="18"/>
      <c r="I826" s="27"/>
    </row>
    <row r="827" spans="1:9" ht="13.5">
      <c r="A827" s="27"/>
      <c r="B827" s="27"/>
      <c r="C827" s="17" t="s">
        <v>750</v>
      </c>
      <c r="D827" s="18"/>
      <c r="E827" s="18"/>
      <c r="F827" s="17"/>
      <c r="G827" s="18"/>
      <c r="H827" s="18"/>
      <c r="I827" s="27"/>
    </row>
    <row r="828" spans="1:9" ht="13.5">
      <c r="A828" s="27"/>
      <c r="B828" s="27"/>
      <c r="C828" s="17" t="s">
        <v>751</v>
      </c>
      <c r="D828" s="18"/>
      <c r="E828" s="18"/>
      <c r="F828" s="17"/>
      <c r="G828" s="18"/>
      <c r="H828" s="18"/>
      <c r="I828" s="27"/>
    </row>
    <row r="829" spans="1:9" ht="13.5">
      <c r="A829" s="27"/>
      <c r="B829" s="27"/>
      <c r="C829" s="17" t="s">
        <v>818</v>
      </c>
      <c r="D829" s="18"/>
      <c r="E829" s="18"/>
      <c r="F829" s="17"/>
      <c r="G829" s="18"/>
      <c r="H829" s="18"/>
      <c r="I829" s="27"/>
    </row>
    <row r="830" spans="1:9" ht="13.5">
      <c r="A830" s="27"/>
      <c r="B830" s="27"/>
      <c r="C830" s="17" t="s">
        <v>524</v>
      </c>
      <c r="D830" s="18"/>
      <c r="E830" s="18"/>
      <c r="F830" s="17"/>
      <c r="G830" s="18"/>
      <c r="H830" s="18"/>
      <c r="I830" s="27"/>
    </row>
    <row r="831" spans="1:9" ht="13.5">
      <c r="A831" s="27"/>
      <c r="B831" s="27"/>
      <c r="C831" s="17" t="s">
        <v>525</v>
      </c>
      <c r="D831" s="18"/>
      <c r="E831" s="18"/>
      <c r="F831" s="17"/>
      <c r="G831" s="18"/>
      <c r="H831" s="18"/>
      <c r="I831" s="27"/>
    </row>
    <row r="832" spans="1:9" ht="13.5">
      <c r="A832" s="27"/>
      <c r="B832" s="27"/>
      <c r="C832" s="17" t="s">
        <v>526</v>
      </c>
      <c r="D832" s="18"/>
      <c r="E832" s="18"/>
      <c r="F832" s="17"/>
      <c r="G832" s="18"/>
      <c r="H832" s="19"/>
      <c r="I832" s="27"/>
    </row>
    <row r="833" spans="1:9" ht="13.5">
      <c r="A833" s="27"/>
      <c r="B833" s="27"/>
      <c r="C833" s="17" t="s">
        <v>619</v>
      </c>
      <c r="D833" s="18"/>
      <c r="E833" s="18"/>
      <c r="F833" s="17"/>
      <c r="G833" s="18"/>
      <c r="H833" s="18"/>
      <c r="I833" s="27"/>
    </row>
    <row r="834" spans="1:9" ht="13.5">
      <c r="A834" s="27"/>
      <c r="B834" s="27"/>
      <c r="D834" s="51"/>
      <c r="E834" s="52"/>
      <c r="F834" s="17"/>
      <c r="G834" s="18"/>
      <c r="H834" s="18"/>
      <c r="I834" s="27"/>
    </row>
    <row r="835" spans="1:9" ht="13.5">
      <c r="A835" s="27"/>
      <c r="B835" s="27"/>
      <c r="C835" s="18" t="s">
        <v>1062</v>
      </c>
      <c r="D835" s="51"/>
      <c r="E835" s="51"/>
      <c r="F835" s="17"/>
      <c r="G835" s="18"/>
      <c r="H835" s="18"/>
      <c r="I835" s="27"/>
    </row>
    <row r="836" spans="1:9" ht="13.5">
      <c r="A836" s="27"/>
      <c r="B836" s="27"/>
      <c r="C836" s="18" t="s">
        <v>1063</v>
      </c>
      <c r="D836" s="18"/>
      <c r="E836" s="18"/>
      <c r="F836" s="17"/>
      <c r="G836" s="18"/>
      <c r="H836" s="18"/>
      <c r="I836" s="27"/>
    </row>
    <row r="837" spans="1:9" ht="13.5">
      <c r="A837" s="27"/>
      <c r="B837" s="27"/>
      <c r="C837" s="18" t="s">
        <v>767</v>
      </c>
      <c r="D837" s="18"/>
      <c r="E837" s="18"/>
      <c r="F837" s="17"/>
      <c r="G837" s="18"/>
      <c r="H837" s="18"/>
      <c r="I837" s="27"/>
    </row>
    <row r="838" spans="1:9" ht="13.5">
      <c r="A838" s="27"/>
      <c r="B838" s="27"/>
      <c r="C838" s="18" t="s">
        <v>766</v>
      </c>
      <c r="D838" s="18"/>
      <c r="E838" s="18"/>
      <c r="F838" s="17"/>
      <c r="G838" s="18"/>
      <c r="H838" s="18"/>
      <c r="I838" s="27"/>
    </row>
    <row r="839" spans="1:9" ht="13.5">
      <c r="A839" s="45" t="s">
        <v>247</v>
      </c>
      <c r="B839" s="26" t="s">
        <v>648</v>
      </c>
      <c r="C839" s="2" t="s">
        <v>254</v>
      </c>
      <c r="D839" s="2" t="s">
        <v>255</v>
      </c>
      <c r="E839" s="2" t="s">
        <v>256</v>
      </c>
      <c r="F839" s="112" t="s">
        <v>257</v>
      </c>
      <c r="G839" s="113"/>
      <c r="H839" s="113"/>
      <c r="I839" s="114"/>
    </row>
    <row r="840" spans="1:9" ht="13.5">
      <c r="A840" s="42"/>
      <c r="B840" s="46"/>
      <c r="C840" s="108" t="s">
        <v>924</v>
      </c>
      <c r="D840" s="110"/>
      <c r="E840" s="4" t="s">
        <v>920</v>
      </c>
      <c r="F840" s="108" t="s">
        <v>925</v>
      </c>
      <c r="G840" s="109"/>
      <c r="H840" s="109"/>
      <c r="I840" s="110"/>
    </row>
    <row r="841" spans="1:9" ht="13.5">
      <c r="A841" s="27"/>
      <c r="B841" s="27"/>
      <c r="C841" s="33" t="s">
        <v>812</v>
      </c>
      <c r="D841" s="47"/>
      <c r="E841" s="33" t="s">
        <v>927</v>
      </c>
      <c r="F841" s="18"/>
      <c r="G841" s="18"/>
      <c r="H841" s="18"/>
      <c r="I841" s="31"/>
    </row>
    <row r="842" spans="1:9" ht="13.5">
      <c r="A842" s="27"/>
      <c r="B842" s="27"/>
      <c r="C842" s="18" t="s">
        <v>626</v>
      </c>
      <c r="D842" s="48"/>
      <c r="E842" s="18" t="s">
        <v>55</v>
      </c>
      <c r="F842" s="18"/>
      <c r="G842" s="18"/>
      <c r="H842" s="18"/>
      <c r="I842" s="19"/>
    </row>
    <row r="843" spans="1:9" ht="13.5">
      <c r="A843" s="27"/>
      <c r="B843" s="27"/>
      <c r="C843" s="18" t="s">
        <v>413</v>
      </c>
      <c r="D843" s="48"/>
      <c r="E843" s="18" t="s">
        <v>56</v>
      </c>
      <c r="F843" s="18"/>
      <c r="G843" s="18"/>
      <c r="H843" s="18"/>
      <c r="I843" s="19"/>
    </row>
    <row r="844" spans="1:9" ht="13.5">
      <c r="A844" s="27"/>
      <c r="B844" s="27"/>
      <c r="C844" s="18" t="s">
        <v>627</v>
      </c>
      <c r="D844" s="48"/>
      <c r="E844" s="18" t="s">
        <v>54</v>
      </c>
      <c r="F844" s="18"/>
      <c r="G844" s="18"/>
      <c r="H844" s="18"/>
      <c r="I844" s="19"/>
    </row>
    <row r="845" spans="1:9" ht="13.5">
      <c r="A845" s="27"/>
      <c r="B845" s="27"/>
      <c r="C845" s="18" t="s">
        <v>309</v>
      </c>
      <c r="D845" s="48"/>
      <c r="E845" s="18"/>
      <c r="F845" s="18"/>
      <c r="G845" s="18"/>
      <c r="H845" s="18"/>
      <c r="I845" s="19"/>
    </row>
    <row r="846" spans="1:9" ht="13.5">
      <c r="A846" s="29"/>
      <c r="B846" s="29"/>
      <c r="C846" s="20" t="s">
        <v>628</v>
      </c>
      <c r="D846" s="93"/>
      <c r="E846" s="21"/>
      <c r="F846" s="21"/>
      <c r="G846" s="21"/>
      <c r="H846" s="21"/>
      <c r="I846" s="22"/>
    </row>
    <row r="847" spans="1:9" ht="13.5">
      <c r="A847" s="21" t="s">
        <v>476</v>
      </c>
      <c r="G847" s="18"/>
      <c r="I847" s="37" t="s">
        <v>656</v>
      </c>
    </row>
    <row r="848" spans="1:9" ht="13.5">
      <c r="A848" s="2" t="s">
        <v>165</v>
      </c>
      <c r="B848" s="2" t="s">
        <v>445</v>
      </c>
      <c r="C848" s="40" t="s">
        <v>241</v>
      </c>
      <c r="D848" s="2" t="s">
        <v>242</v>
      </c>
      <c r="E848" s="2" t="s">
        <v>243</v>
      </c>
      <c r="F848" s="112" t="s">
        <v>244</v>
      </c>
      <c r="G848" s="113"/>
      <c r="H848" s="114"/>
      <c r="I848" s="2" t="s">
        <v>245</v>
      </c>
    </row>
    <row r="849" spans="1:9" ht="13.5">
      <c r="A849" s="24" t="s">
        <v>857</v>
      </c>
      <c r="B849" s="45" t="s">
        <v>640</v>
      </c>
      <c r="C849" s="6"/>
      <c r="D849" s="31"/>
      <c r="E849" s="33"/>
      <c r="F849" s="28"/>
      <c r="G849" s="33"/>
      <c r="H849" s="33"/>
      <c r="I849" s="26"/>
    </row>
    <row r="850" spans="1:9" ht="13.5" customHeight="1">
      <c r="A850" s="27" t="s">
        <v>443</v>
      </c>
      <c r="B850" s="27"/>
      <c r="C850" s="164" t="s">
        <v>605</v>
      </c>
      <c r="D850" s="165"/>
      <c r="E850" s="18" t="s">
        <v>886</v>
      </c>
      <c r="F850" s="17" t="s">
        <v>872</v>
      </c>
      <c r="G850" s="18"/>
      <c r="H850" s="18"/>
      <c r="I850" s="27" t="s">
        <v>872</v>
      </c>
    </row>
    <row r="851" spans="1:9" ht="13.5" customHeight="1">
      <c r="A851" s="27"/>
      <c r="B851" s="27"/>
      <c r="C851" s="164" t="s">
        <v>606</v>
      </c>
      <c r="D851" s="165"/>
      <c r="E851" s="18" t="s">
        <v>887</v>
      </c>
      <c r="F851" s="17" t="s">
        <v>1008</v>
      </c>
      <c r="G851" s="18"/>
      <c r="H851" s="18"/>
      <c r="I851" s="27" t="s">
        <v>1010</v>
      </c>
    </row>
    <row r="852" spans="1:9" ht="13.5" customHeight="1">
      <c r="A852" s="27" t="s">
        <v>868</v>
      </c>
      <c r="B852" s="27"/>
      <c r="C852" s="164" t="s">
        <v>493</v>
      </c>
      <c r="D852" s="165"/>
      <c r="E852" s="18" t="s">
        <v>246</v>
      </c>
      <c r="F852" s="17" t="s">
        <v>1009</v>
      </c>
      <c r="G852" s="18"/>
      <c r="H852" s="18"/>
      <c r="I852" s="27"/>
    </row>
    <row r="853" spans="1:9" ht="13.5">
      <c r="A853" s="27"/>
      <c r="B853" s="27"/>
      <c r="C853" s="21"/>
      <c r="D853" s="22"/>
      <c r="E853" s="21"/>
      <c r="F853" s="20"/>
      <c r="G853" s="21"/>
      <c r="H853" s="21"/>
      <c r="I853" s="29"/>
    </row>
    <row r="854" spans="1:9" ht="13.5">
      <c r="A854" s="27"/>
      <c r="B854" s="27"/>
      <c r="C854" s="17" t="s">
        <v>503</v>
      </c>
      <c r="D854" s="18"/>
      <c r="E854" s="18"/>
      <c r="F854" s="17"/>
      <c r="G854" s="18"/>
      <c r="H854" s="18"/>
      <c r="I854" s="27"/>
    </row>
    <row r="855" spans="1:9" ht="13.5">
      <c r="A855" s="27"/>
      <c r="B855" s="27"/>
      <c r="C855" s="17" t="s">
        <v>310</v>
      </c>
      <c r="D855" s="18"/>
      <c r="E855" s="18"/>
      <c r="F855" s="17" t="s">
        <v>198</v>
      </c>
      <c r="G855" s="18"/>
      <c r="H855" s="18"/>
      <c r="I855" s="27" t="s">
        <v>855</v>
      </c>
    </row>
    <row r="856" spans="1:9" ht="13.5">
      <c r="A856" s="27"/>
      <c r="B856" s="27"/>
      <c r="C856" s="17" t="s">
        <v>311</v>
      </c>
      <c r="D856" s="18"/>
      <c r="E856" s="18"/>
      <c r="F856" s="17"/>
      <c r="G856" s="18"/>
      <c r="H856" s="18"/>
      <c r="I856" s="27" t="s">
        <v>352</v>
      </c>
    </row>
    <row r="857" spans="1:9" ht="13.5">
      <c r="A857" s="27"/>
      <c r="B857" s="27"/>
      <c r="C857" s="17" t="s">
        <v>312</v>
      </c>
      <c r="D857" s="18"/>
      <c r="E857" s="18"/>
      <c r="F857" s="17"/>
      <c r="G857" s="18"/>
      <c r="H857" s="18"/>
      <c r="I857" s="27"/>
    </row>
    <row r="858" spans="1:9" ht="13.5">
      <c r="A858" s="27"/>
      <c r="B858" s="27"/>
      <c r="C858" s="17" t="s">
        <v>313</v>
      </c>
      <c r="D858" s="18"/>
      <c r="E858" s="18"/>
      <c r="F858" s="17" t="s">
        <v>351</v>
      </c>
      <c r="G858" s="18"/>
      <c r="H858" s="18"/>
      <c r="I858" s="27" t="s">
        <v>353</v>
      </c>
    </row>
    <row r="859" spans="1:9" ht="13.5">
      <c r="A859" s="27"/>
      <c r="B859" s="27"/>
      <c r="C859" s="17" t="s">
        <v>314</v>
      </c>
      <c r="D859" s="18"/>
      <c r="E859" s="18"/>
      <c r="F859" s="17"/>
      <c r="G859" s="18"/>
      <c r="H859" s="18"/>
      <c r="I859" s="27"/>
    </row>
    <row r="860" spans="1:9" ht="13.5">
      <c r="A860" s="27"/>
      <c r="B860" s="27"/>
      <c r="C860" s="18" t="s">
        <v>296</v>
      </c>
      <c r="D860" s="18"/>
      <c r="E860" s="18"/>
      <c r="F860" s="17"/>
      <c r="G860" s="18"/>
      <c r="H860" s="19"/>
      <c r="I860" s="27"/>
    </row>
    <row r="861" spans="1:9" ht="13.5">
      <c r="A861" s="27"/>
      <c r="B861" s="27"/>
      <c r="C861" s="17" t="s">
        <v>297</v>
      </c>
      <c r="D861" s="18"/>
      <c r="E861" s="18"/>
      <c r="F861" s="17"/>
      <c r="G861" s="18"/>
      <c r="H861" s="18"/>
      <c r="I861" s="27"/>
    </row>
    <row r="862" spans="1:9" ht="13.5">
      <c r="A862" s="27"/>
      <c r="B862" s="27"/>
      <c r="C862" s="17"/>
      <c r="D862" s="18"/>
      <c r="E862" s="18"/>
      <c r="F862" s="17"/>
      <c r="G862" s="18"/>
      <c r="H862" s="18"/>
      <c r="I862" s="27"/>
    </row>
    <row r="863" spans="1:9" ht="13.5">
      <c r="A863" s="27"/>
      <c r="B863" s="27"/>
      <c r="C863" s="18" t="s">
        <v>1062</v>
      </c>
      <c r="D863" s="18"/>
      <c r="E863" s="18"/>
      <c r="F863" s="17"/>
      <c r="G863" s="18"/>
      <c r="H863" s="18"/>
      <c r="I863" s="27"/>
    </row>
    <row r="864" spans="1:9" ht="13.5">
      <c r="A864" s="27"/>
      <c r="B864" s="27"/>
      <c r="C864" s="18" t="s">
        <v>1063</v>
      </c>
      <c r="D864" s="18"/>
      <c r="E864" s="18"/>
      <c r="F864" s="17"/>
      <c r="G864" s="18"/>
      <c r="H864" s="18"/>
      <c r="I864" s="27"/>
    </row>
    <row r="865" spans="1:9" ht="13.5">
      <c r="A865" s="27"/>
      <c r="B865" s="27"/>
      <c r="C865" s="18" t="s">
        <v>767</v>
      </c>
      <c r="D865" s="18"/>
      <c r="E865" s="18"/>
      <c r="F865" s="17"/>
      <c r="G865" s="18"/>
      <c r="H865" s="18"/>
      <c r="I865" s="27"/>
    </row>
    <row r="866" spans="1:9" ht="13.5">
      <c r="A866" s="27"/>
      <c r="B866" s="27"/>
      <c r="C866" s="18" t="s">
        <v>766</v>
      </c>
      <c r="D866" s="18"/>
      <c r="E866" s="18"/>
      <c r="F866" s="17"/>
      <c r="G866" s="18"/>
      <c r="H866" s="18"/>
      <c r="I866" s="27"/>
    </row>
    <row r="867" spans="1:9" ht="13.5">
      <c r="A867" s="27"/>
      <c r="B867" s="29"/>
      <c r="C867" s="21"/>
      <c r="D867" s="21"/>
      <c r="E867" s="21"/>
      <c r="F867" s="20"/>
      <c r="G867" s="21"/>
      <c r="H867" s="21"/>
      <c r="I867" s="29"/>
    </row>
    <row r="868" spans="1:9" ht="13.5">
      <c r="A868" s="45" t="s">
        <v>247</v>
      </c>
      <c r="B868" s="45" t="s">
        <v>640</v>
      </c>
      <c r="C868" s="2" t="s">
        <v>258</v>
      </c>
      <c r="D868" s="2" t="s">
        <v>259</v>
      </c>
      <c r="E868" s="2" t="s">
        <v>260</v>
      </c>
      <c r="F868" s="112" t="s">
        <v>261</v>
      </c>
      <c r="G868" s="113"/>
      <c r="H868" s="113"/>
      <c r="I868" s="114"/>
    </row>
    <row r="869" spans="1:9" ht="13.5">
      <c r="A869" s="42"/>
      <c r="B869" s="46"/>
      <c r="C869" s="108" t="s">
        <v>924</v>
      </c>
      <c r="D869" s="110"/>
      <c r="E869" s="4" t="s">
        <v>920</v>
      </c>
      <c r="F869" s="108" t="s">
        <v>925</v>
      </c>
      <c r="G869" s="109"/>
      <c r="H869" s="109"/>
      <c r="I869" s="110"/>
    </row>
    <row r="870" spans="1:9" ht="13.5">
      <c r="A870" s="27"/>
      <c r="B870" s="27"/>
      <c r="C870" s="33" t="s">
        <v>298</v>
      </c>
      <c r="D870" s="47"/>
      <c r="E870" s="33" t="s">
        <v>938</v>
      </c>
      <c r="F870" s="18"/>
      <c r="G870" s="18"/>
      <c r="H870" s="18"/>
      <c r="I870" s="31"/>
    </row>
    <row r="871" spans="1:9" ht="13.5">
      <c r="A871" s="27"/>
      <c r="B871" s="27"/>
      <c r="C871" s="18" t="s">
        <v>299</v>
      </c>
      <c r="D871" s="48"/>
      <c r="E871" s="18" t="s">
        <v>939</v>
      </c>
      <c r="F871" s="18"/>
      <c r="G871" s="18"/>
      <c r="H871" s="18"/>
      <c r="I871" s="19"/>
    </row>
    <row r="872" spans="1:9" ht="13.5">
      <c r="A872" s="27"/>
      <c r="B872" s="27"/>
      <c r="C872" s="18" t="s">
        <v>315</v>
      </c>
      <c r="D872" s="48"/>
      <c r="E872" s="18" t="s">
        <v>940</v>
      </c>
      <c r="F872" s="18"/>
      <c r="G872" s="18"/>
      <c r="H872" s="18"/>
      <c r="I872" s="19"/>
    </row>
    <row r="873" spans="1:9" ht="13.5">
      <c r="A873" s="27"/>
      <c r="B873" s="27"/>
      <c r="C873" s="18" t="s">
        <v>369</v>
      </c>
      <c r="D873" s="48"/>
      <c r="E873" s="18" t="s">
        <v>941</v>
      </c>
      <c r="F873" s="18"/>
      <c r="G873" s="18"/>
      <c r="H873" s="18"/>
      <c r="I873" s="19"/>
    </row>
    <row r="874" spans="1:9" ht="13.5">
      <c r="A874" s="29"/>
      <c r="B874" s="29"/>
      <c r="C874" s="21" t="s">
        <v>316</v>
      </c>
      <c r="D874" s="93"/>
      <c r="E874" s="21"/>
      <c r="F874" s="21"/>
      <c r="G874" s="21"/>
      <c r="H874" s="21"/>
      <c r="I874" s="22"/>
    </row>
    <row r="875" spans="1:9" ht="13.5">
      <c r="A875" s="18"/>
      <c r="B875" s="18"/>
      <c r="C875" s="18"/>
      <c r="D875" s="48"/>
      <c r="E875" s="18"/>
      <c r="F875" s="18"/>
      <c r="G875" s="18"/>
      <c r="H875" s="18"/>
      <c r="I875" s="18"/>
    </row>
    <row r="876" spans="1:9" ht="13.5">
      <c r="A876" s="21"/>
      <c r="G876" s="18"/>
      <c r="I876" s="37" t="s">
        <v>656</v>
      </c>
    </row>
    <row r="877" spans="1:9" ht="13.5">
      <c r="A877" s="2" t="s">
        <v>165</v>
      </c>
      <c r="B877" s="2" t="s">
        <v>445</v>
      </c>
      <c r="C877" s="40" t="s">
        <v>241</v>
      </c>
      <c r="D877" s="2" t="s">
        <v>242</v>
      </c>
      <c r="E877" s="2" t="s">
        <v>243</v>
      </c>
      <c r="F877" s="112" t="s">
        <v>244</v>
      </c>
      <c r="G877" s="113"/>
      <c r="H877" s="114"/>
      <c r="I877" s="2" t="s">
        <v>245</v>
      </c>
    </row>
    <row r="878" spans="1:9" ht="13.5">
      <c r="A878" s="24" t="s">
        <v>857</v>
      </c>
      <c r="B878" s="45" t="s">
        <v>361</v>
      </c>
      <c r="C878" s="6"/>
      <c r="D878" s="31"/>
      <c r="E878" s="33"/>
      <c r="F878" s="28"/>
      <c r="G878" s="33"/>
      <c r="H878" s="33"/>
      <c r="I878" s="26"/>
    </row>
    <row r="879" spans="1:9" ht="13.5" customHeight="1">
      <c r="A879" s="27" t="s">
        <v>443</v>
      </c>
      <c r="B879" s="27"/>
      <c r="C879" s="164" t="s">
        <v>605</v>
      </c>
      <c r="D879" s="165"/>
      <c r="E879" s="18" t="s">
        <v>886</v>
      </c>
      <c r="F879" s="17" t="s">
        <v>872</v>
      </c>
      <c r="G879" s="18"/>
      <c r="H879" s="18"/>
      <c r="I879" s="27" t="s">
        <v>872</v>
      </c>
    </row>
    <row r="880" spans="1:9" ht="13.5" customHeight="1">
      <c r="A880" s="27"/>
      <c r="B880" s="27"/>
      <c r="C880" s="164" t="s">
        <v>606</v>
      </c>
      <c r="D880" s="165"/>
      <c r="E880" s="18" t="s">
        <v>887</v>
      </c>
      <c r="F880" s="17" t="s">
        <v>1008</v>
      </c>
      <c r="G880" s="18"/>
      <c r="H880" s="18"/>
      <c r="I880" s="27" t="s">
        <v>1010</v>
      </c>
    </row>
    <row r="881" spans="1:9" ht="13.5" customHeight="1">
      <c r="A881" s="27" t="s">
        <v>868</v>
      </c>
      <c r="B881" s="27"/>
      <c r="C881" s="164" t="s">
        <v>493</v>
      </c>
      <c r="D881" s="165"/>
      <c r="E881" s="18" t="s">
        <v>246</v>
      </c>
      <c r="F881" s="17" t="s">
        <v>1009</v>
      </c>
      <c r="G881" s="18"/>
      <c r="H881" s="18"/>
      <c r="I881" s="27"/>
    </row>
    <row r="882" spans="1:9" ht="13.5">
      <c r="A882" s="27"/>
      <c r="B882" s="27"/>
      <c r="C882" s="21"/>
      <c r="D882" s="22"/>
      <c r="E882" s="21"/>
      <c r="F882" s="20"/>
      <c r="G882" s="21"/>
      <c r="H882" s="21"/>
      <c r="I882" s="29"/>
    </row>
    <row r="883" spans="1:9" ht="13.5">
      <c r="A883" s="27"/>
      <c r="B883" s="27"/>
      <c r="C883" s="17" t="s">
        <v>503</v>
      </c>
      <c r="D883" s="18"/>
      <c r="E883" s="18"/>
      <c r="F883" s="17"/>
      <c r="G883" s="18"/>
      <c r="H883" s="18"/>
      <c r="I883" s="27"/>
    </row>
    <row r="884" spans="1:9" ht="13.5">
      <c r="A884" s="27"/>
      <c r="B884" s="27"/>
      <c r="C884" s="17" t="s">
        <v>317</v>
      </c>
      <c r="D884" s="18"/>
      <c r="E884" s="18"/>
      <c r="F884" s="17" t="s">
        <v>198</v>
      </c>
      <c r="G884" s="18"/>
      <c r="H884" s="18"/>
      <c r="I884" s="27" t="s">
        <v>855</v>
      </c>
    </row>
    <row r="885" spans="1:9" ht="13.5">
      <c r="A885" s="27"/>
      <c r="B885" s="27"/>
      <c r="C885" s="17" t="s">
        <v>318</v>
      </c>
      <c r="D885" s="18"/>
      <c r="E885" s="18"/>
      <c r="F885" s="17"/>
      <c r="G885" s="18"/>
      <c r="H885" s="18"/>
      <c r="I885" s="27" t="s">
        <v>352</v>
      </c>
    </row>
    <row r="886" spans="1:9" ht="13.5">
      <c r="A886" s="27"/>
      <c r="B886" s="27"/>
      <c r="C886" s="17" t="s">
        <v>319</v>
      </c>
      <c r="D886" s="18"/>
      <c r="E886" s="18"/>
      <c r="F886" s="17"/>
      <c r="G886" s="18"/>
      <c r="H886" s="18"/>
      <c r="I886" s="27"/>
    </row>
    <row r="887" spans="1:9" ht="13.5">
      <c r="A887" s="27"/>
      <c r="B887" s="27"/>
      <c r="C887" s="17" t="s">
        <v>320</v>
      </c>
      <c r="D887" s="18"/>
      <c r="E887" s="18"/>
      <c r="F887" s="17" t="s">
        <v>351</v>
      </c>
      <c r="G887" s="18"/>
      <c r="H887" s="18"/>
      <c r="I887" s="27" t="s">
        <v>353</v>
      </c>
    </row>
    <row r="888" spans="1:9" ht="13.5">
      <c r="A888" s="27"/>
      <c r="B888" s="27"/>
      <c r="C888" s="17" t="s">
        <v>321</v>
      </c>
      <c r="D888" s="18"/>
      <c r="E888" s="18"/>
      <c r="F888" s="17"/>
      <c r="G888" s="18"/>
      <c r="H888" s="18"/>
      <c r="I888" s="27"/>
    </row>
    <row r="889" spans="1:9" ht="13.5">
      <c r="A889" s="27"/>
      <c r="B889" s="27"/>
      <c r="C889" s="18" t="s">
        <v>322</v>
      </c>
      <c r="D889" s="18"/>
      <c r="E889" s="18"/>
      <c r="F889" s="17"/>
      <c r="G889" s="18"/>
      <c r="H889" s="19"/>
      <c r="I889" s="27"/>
    </row>
    <row r="890" spans="1:9" ht="13.5">
      <c r="A890" s="27"/>
      <c r="B890" s="27"/>
      <c r="C890" s="17" t="s">
        <v>323</v>
      </c>
      <c r="D890" s="18"/>
      <c r="E890" s="18"/>
      <c r="F890" s="17"/>
      <c r="G890" s="18"/>
      <c r="H890" s="18"/>
      <c r="I890" s="27"/>
    </row>
    <row r="891" spans="1:9" ht="13.5">
      <c r="A891" s="27"/>
      <c r="B891" s="27"/>
      <c r="C891" s="17" t="s">
        <v>324</v>
      </c>
      <c r="D891" s="18"/>
      <c r="E891" s="18"/>
      <c r="F891" s="17"/>
      <c r="G891" s="18"/>
      <c r="H891" s="18"/>
      <c r="I891" s="27"/>
    </row>
    <row r="892" spans="1:9" ht="13.5">
      <c r="A892" s="27"/>
      <c r="B892" s="27"/>
      <c r="C892" s="17"/>
      <c r="D892" s="18"/>
      <c r="E892" s="18"/>
      <c r="F892" s="17"/>
      <c r="G892" s="18"/>
      <c r="H892" s="18"/>
      <c r="I892" s="27"/>
    </row>
    <row r="893" spans="1:9" ht="13.5">
      <c r="A893" s="27"/>
      <c r="B893" s="27"/>
      <c r="C893" s="18" t="s">
        <v>1062</v>
      </c>
      <c r="D893" s="18"/>
      <c r="E893" s="18"/>
      <c r="F893" s="17"/>
      <c r="G893" s="18"/>
      <c r="H893" s="18"/>
      <c r="I893" s="27"/>
    </row>
    <row r="894" spans="1:9" ht="13.5">
      <c r="A894" s="27"/>
      <c r="B894" s="27"/>
      <c r="C894" s="18" t="s">
        <v>1063</v>
      </c>
      <c r="D894" s="18"/>
      <c r="E894" s="18"/>
      <c r="F894" s="17"/>
      <c r="G894" s="18"/>
      <c r="H894" s="18"/>
      <c r="I894" s="27"/>
    </row>
    <row r="895" spans="1:9" ht="13.5">
      <c r="A895" s="27"/>
      <c r="B895" s="27"/>
      <c r="C895" s="18" t="s">
        <v>767</v>
      </c>
      <c r="D895" s="18"/>
      <c r="E895" s="18"/>
      <c r="F895" s="17"/>
      <c r="G895" s="18"/>
      <c r="H895" s="18"/>
      <c r="I895" s="27"/>
    </row>
    <row r="896" spans="1:9" ht="13.5">
      <c r="A896" s="27"/>
      <c r="B896" s="27"/>
      <c r="C896" s="18" t="s">
        <v>766</v>
      </c>
      <c r="D896" s="18"/>
      <c r="E896" s="18"/>
      <c r="F896" s="17"/>
      <c r="G896" s="18"/>
      <c r="H896" s="18"/>
      <c r="I896" s="27"/>
    </row>
    <row r="897" spans="1:9" ht="13.5">
      <c r="A897" s="27"/>
      <c r="B897" s="29"/>
      <c r="C897" s="21"/>
      <c r="D897" s="21"/>
      <c r="E897" s="21"/>
      <c r="F897" s="20"/>
      <c r="G897" s="21"/>
      <c r="H897" s="21"/>
      <c r="I897" s="29"/>
    </row>
    <row r="898" spans="1:9" ht="13.5">
      <c r="A898" s="45" t="s">
        <v>247</v>
      </c>
      <c r="B898" s="26" t="s">
        <v>370</v>
      </c>
      <c r="C898" s="2" t="s">
        <v>241</v>
      </c>
      <c r="D898" s="2" t="s">
        <v>242</v>
      </c>
      <c r="E898" s="2" t="s">
        <v>243</v>
      </c>
      <c r="F898" s="112" t="s">
        <v>244</v>
      </c>
      <c r="G898" s="113"/>
      <c r="H898" s="113"/>
      <c r="I898" s="114"/>
    </row>
    <row r="899" spans="1:9" ht="13.5">
      <c r="A899" s="42"/>
      <c r="B899" s="46"/>
      <c r="C899" s="108" t="s">
        <v>924</v>
      </c>
      <c r="D899" s="110"/>
      <c r="E899" s="4" t="s">
        <v>920</v>
      </c>
      <c r="F899" s="108" t="s">
        <v>925</v>
      </c>
      <c r="G899" s="109"/>
      <c r="H899" s="109"/>
      <c r="I899" s="110"/>
    </row>
    <row r="900" spans="1:9" ht="13.5">
      <c r="A900" s="27"/>
      <c r="B900" s="27"/>
      <c r="C900" s="33" t="s">
        <v>298</v>
      </c>
      <c r="D900" s="47"/>
      <c r="E900" s="33" t="s">
        <v>938</v>
      </c>
      <c r="F900" s="18"/>
      <c r="G900" s="18"/>
      <c r="H900" s="18"/>
      <c r="I900" s="31"/>
    </row>
    <row r="901" spans="1:9" ht="13.5">
      <c r="A901" s="27"/>
      <c r="B901" s="27"/>
      <c r="C901" s="18" t="s">
        <v>325</v>
      </c>
      <c r="D901" s="48"/>
      <c r="E901" s="18" t="s">
        <v>939</v>
      </c>
      <c r="F901" s="18"/>
      <c r="G901" s="18"/>
      <c r="H901" s="18"/>
      <c r="I901" s="19"/>
    </row>
    <row r="902" spans="1:9" ht="13.5">
      <c r="A902" s="27"/>
      <c r="B902" s="27"/>
      <c r="C902" s="18" t="s">
        <v>326</v>
      </c>
      <c r="D902" s="48"/>
      <c r="E902" s="18" t="s">
        <v>940</v>
      </c>
      <c r="F902" s="18"/>
      <c r="G902" s="18"/>
      <c r="H902" s="18"/>
      <c r="I902" s="19"/>
    </row>
    <row r="903" spans="1:9" ht="13.5">
      <c r="A903" s="27"/>
      <c r="B903" s="27"/>
      <c r="C903" s="18" t="s">
        <v>327</v>
      </c>
      <c r="D903" s="48"/>
      <c r="E903" s="18" t="s">
        <v>941</v>
      </c>
      <c r="F903" s="18"/>
      <c r="G903" s="18"/>
      <c r="H903" s="18"/>
      <c r="I903" s="19"/>
    </row>
    <row r="904" spans="1:9" ht="13.5">
      <c r="A904" s="29"/>
      <c r="B904" s="29"/>
      <c r="C904" s="21" t="s">
        <v>301</v>
      </c>
      <c r="D904" s="93"/>
      <c r="E904" s="21"/>
      <c r="F904" s="21"/>
      <c r="G904" s="21"/>
      <c r="H904" s="21"/>
      <c r="I904" s="22"/>
    </row>
    <row r="905" spans="1:9" ht="13.5">
      <c r="A905" s="21" t="s">
        <v>477</v>
      </c>
      <c r="G905" s="18"/>
      <c r="I905" s="37" t="s">
        <v>656</v>
      </c>
    </row>
    <row r="906" spans="1:9" ht="13.5">
      <c r="A906" s="2" t="s">
        <v>165</v>
      </c>
      <c r="B906" s="2" t="s">
        <v>445</v>
      </c>
      <c r="C906" s="40" t="s">
        <v>241</v>
      </c>
      <c r="D906" s="2" t="s">
        <v>242</v>
      </c>
      <c r="E906" s="2" t="s">
        <v>243</v>
      </c>
      <c r="F906" s="112" t="s">
        <v>244</v>
      </c>
      <c r="G906" s="113"/>
      <c r="H906" s="114"/>
      <c r="I906" s="2" t="s">
        <v>245</v>
      </c>
    </row>
    <row r="907" spans="1:9" ht="13.5">
      <c r="A907" s="24" t="s">
        <v>857</v>
      </c>
      <c r="B907" s="45" t="s">
        <v>362</v>
      </c>
      <c r="C907" s="6"/>
      <c r="D907" s="31"/>
      <c r="E907" s="33"/>
      <c r="F907" s="28"/>
      <c r="G907" s="33"/>
      <c r="H907" s="33"/>
      <c r="I907" s="26"/>
    </row>
    <row r="908" spans="1:9" ht="13.5" customHeight="1">
      <c r="A908" s="27" t="s">
        <v>443</v>
      </c>
      <c r="B908" s="27"/>
      <c r="C908" s="164" t="s">
        <v>605</v>
      </c>
      <c r="D908" s="165"/>
      <c r="E908" s="18" t="s">
        <v>886</v>
      </c>
      <c r="F908" s="17" t="s">
        <v>872</v>
      </c>
      <c r="G908" s="18"/>
      <c r="H908" s="18"/>
      <c r="I908" s="27" t="s">
        <v>872</v>
      </c>
    </row>
    <row r="909" spans="1:9" ht="13.5" customHeight="1">
      <c r="A909" s="27"/>
      <c r="B909" s="27"/>
      <c r="C909" s="164" t="s">
        <v>606</v>
      </c>
      <c r="D909" s="165"/>
      <c r="E909" s="18" t="s">
        <v>887</v>
      </c>
      <c r="F909" s="17" t="s">
        <v>1008</v>
      </c>
      <c r="G909" s="18"/>
      <c r="H909" s="18"/>
      <c r="I909" s="27" t="s">
        <v>1010</v>
      </c>
    </row>
    <row r="910" spans="1:9" ht="13.5" customHeight="1">
      <c r="A910" s="27" t="s">
        <v>868</v>
      </c>
      <c r="B910" s="27"/>
      <c r="C910" s="164" t="s">
        <v>493</v>
      </c>
      <c r="D910" s="165"/>
      <c r="E910" s="18" t="s">
        <v>246</v>
      </c>
      <c r="F910" s="17" t="s">
        <v>1009</v>
      </c>
      <c r="G910" s="18"/>
      <c r="H910" s="18"/>
      <c r="I910" s="27"/>
    </row>
    <row r="911" spans="1:9" ht="13.5">
      <c r="A911" s="27"/>
      <c r="B911" s="27"/>
      <c r="C911" s="21"/>
      <c r="D911" s="22"/>
      <c r="E911" s="21"/>
      <c r="F911" s="20"/>
      <c r="G911" s="21"/>
      <c r="H911" s="21"/>
      <c r="I911" s="29"/>
    </row>
    <row r="912" spans="1:9" ht="13.5">
      <c r="A912" s="27"/>
      <c r="B912" s="27"/>
      <c r="C912" s="17" t="s">
        <v>503</v>
      </c>
      <c r="D912" s="18"/>
      <c r="E912" s="18"/>
      <c r="F912" s="17"/>
      <c r="G912" s="18"/>
      <c r="H912" s="18"/>
      <c r="I912" s="27"/>
    </row>
    <row r="913" spans="1:9" ht="13.5">
      <c r="A913" s="27"/>
      <c r="B913" s="27"/>
      <c r="C913" s="17" t="s">
        <v>328</v>
      </c>
      <c r="D913" s="18"/>
      <c r="E913" s="18"/>
      <c r="F913" s="17" t="s">
        <v>198</v>
      </c>
      <c r="G913" s="18"/>
      <c r="H913" s="18"/>
      <c r="I913" s="27" t="s">
        <v>855</v>
      </c>
    </row>
    <row r="914" spans="1:9" ht="13.5">
      <c r="A914" s="27"/>
      <c r="B914" s="27"/>
      <c r="C914" s="17" t="s">
        <v>329</v>
      </c>
      <c r="D914" s="18"/>
      <c r="E914" s="18"/>
      <c r="F914" s="17"/>
      <c r="G914" s="18"/>
      <c r="H914" s="18"/>
      <c r="I914" s="27" t="s">
        <v>352</v>
      </c>
    </row>
    <row r="915" spans="1:9" ht="13.5">
      <c r="A915" s="27"/>
      <c r="B915" s="27"/>
      <c r="C915" s="17" t="s">
        <v>330</v>
      </c>
      <c r="D915" s="18"/>
      <c r="E915" s="18"/>
      <c r="F915" s="17"/>
      <c r="G915" s="18"/>
      <c r="H915" s="18"/>
      <c r="I915" s="27"/>
    </row>
    <row r="916" spans="1:9" ht="13.5">
      <c r="A916" s="27"/>
      <c r="B916" s="27"/>
      <c r="C916" s="17" t="s">
        <v>331</v>
      </c>
      <c r="D916" s="18"/>
      <c r="E916" s="18"/>
      <c r="F916" s="17" t="s">
        <v>351</v>
      </c>
      <c r="G916" s="18"/>
      <c r="H916" s="18"/>
      <c r="I916" s="27" t="s">
        <v>353</v>
      </c>
    </row>
    <row r="917" spans="1:9" ht="13.5">
      <c r="A917" s="27"/>
      <c r="B917" s="27"/>
      <c r="C917" s="17" t="s">
        <v>332</v>
      </c>
      <c r="D917" s="18"/>
      <c r="E917" s="18"/>
      <c r="F917" s="17"/>
      <c r="G917" s="18"/>
      <c r="H917" s="18"/>
      <c r="I917" s="27"/>
    </row>
    <row r="918" spans="1:9" ht="13.5">
      <c r="A918" s="27"/>
      <c r="B918" s="27"/>
      <c r="C918" s="17"/>
      <c r="D918" s="18"/>
      <c r="E918" s="18"/>
      <c r="F918" s="17"/>
      <c r="G918" s="18"/>
      <c r="H918" s="18"/>
      <c r="I918" s="27"/>
    </row>
    <row r="919" spans="1:9" ht="13.5">
      <c r="A919" s="27"/>
      <c r="B919" s="27"/>
      <c r="C919" s="17"/>
      <c r="D919" s="18"/>
      <c r="E919" s="18"/>
      <c r="F919" s="17"/>
      <c r="G919" s="18"/>
      <c r="H919" s="18"/>
      <c r="I919" s="27"/>
    </row>
    <row r="920" spans="1:9" ht="13.5">
      <c r="A920" s="27"/>
      <c r="B920" s="27"/>
      <c r="C920" s="18" t="s">
        <v>1062</v>
      </c>
      <c r="D920" s="18"/>
      <c r="E920" s="18"/>
      <c r="F920" s="17"/>
      <c r="G920" s="18"/>
      <c r="H920" s="18"/>
      <c r="I920" s="27"/>
    </row>
    <row r="921" spans="1:9" ht="13.5">
      <c r="A921" s="27"/>
      <c r="B921" s="27"/>
      <c r="C921" s="18" t="s">
        <v>1063</v>
      </c>
      <c r="D921" s="18"/>
      <c r="E921" s="18"/>
      <c r="F921" s="17"/>
      <c r="G921" s="18"/>
      <c r="H921" s="18"/>
      <c r="I921" s="27"/>
    </row>
    <row r="922" spans="1:9" ht="13.5">
      <c r="A922" s="27"/>
      <c r="B922" s="27"/>
      <c r="C922" s="18" t="s">
        <v>767</v>
      </c>
      <c r="D922" s="18"/>
      <c r="E922" s="18"/>
      <c r="F922" s="17"/>
      <c r="G922" s="18"/>
      <c r="H922" s="18"/>
      <c r="I922" s="27"/>
    </row>
    <row r="923" spans="1:9" ht="13.5">
      <c r="A923" s="27"/>
      <c r="B923" s="27"/>
      <c r="C923" s="18" t="s">
        <v>766</v>
      </c>
      <c r="D923" s="18"/>
      <c r="E923" s="18"/>
      <c r="F923" s="17"/>
      <c r="G923" s="18"/>
      <c r="H923" s="18"/>
      <c r="I923" s="27"/>
    </row>
    <row r="924" spans="1:9" ht="13.5">
      <c r="A924" s="29"/>
      <c r="B924" s="29"/>
      <c r="C924" s="21"/>
      <c r="D924" s="21"/>
      <c r="E924" s="21"/>
      <c r="F924" s="20"/>
      <c r="G924" s="21"/>
      <c r="H924" s="21"/>
      <c r="I924" s="29"/>
    </row>
    <row r="925" spans="1:9" ht="13.5">
      <c r="A925" s="45" t="s">
        <v>247</v>
      </c>
      <c r="B925" s="26" t="s">
        <v>371</v>
      </c>
      <c r="C925" s="2" t="s">
        <v>333</v>
      </c>
      <c r="D925" s="2" t="s">
        <v>334</v>
      </c>
      <c r="E925" s="2" t="s">
        <v>335</v>
      </c>
      <c r="F925" s="112" t="s">
        <v>336</v>
      </c>
      <c r="G925" s="113"/>
      <c r="H925" s="113"/>
      <c r="I925" s="114"/>
    </row>
    <row r="926" spans="1:9" ht="13.5">
      <c r="A926" s="42"/>
      <c r="B926" s="46"/>
      <c r="C926" s="108" t="s">
        <v>924</v>
      </c>
      <c r="D926" s="110"/>
      <c r="E926" s="4" t="s">
        <v>920</v>
      </c>
      <c r="F926" s="108" t="s">
        <v>925</v>
      </c>
      <c r="G926" s="109"/>
      <c r="H926" s="109"/>
      <c r="I926" s="110"/>
    </row>
    <row r="927" spans="1:9" ht="13.5">
      <c r="A927" s="27"/>
      <c r="B927" s="27"/>
      <c r="C927" s="33" t="s">
        <v>337</v>
      </c>
      <c r="D927" s="47"/>
      <c r="E927" s="18" t="s">
        <v>926</v>
      </c>
      <c r="F927" s="18"/>
      <c r="G927" s="18"/>
      <c r="H927" s="18"/>
      <c r="I927" s="31"/>
    </row>
    <row r="928" spans="1:9" ht="13.5">
      <c r="A928" s="27"/>
      <c r="B928" s="27"/>
      <c r="C928" s="18" t="s">
        <v>338</v>
      </c>
      <c r="D928" s="48"/>
      <c r="E928" s="18" t="s">
        <v>595</v>
      </c>
      <c r="F928" s="18"/>
      <c r="G928" s="18"/>
      <c r="H928" s="18"/>
      <c r="I928" s="19"/>
    </row>
    <row r="929" spans="1:9" ht="13.5">
      <c r="A929" s="27"/>
      <c r="B929" s="27"/>
      <c r="C929" s="18" t="s">
        <v>339</v>
      </c>
      <c r="D929" s="48"/>
      <c r="E929" s="18" t="s">
        <v>596</v>
      </c>
      <c r="F929" s="18"/>
      <c r="G929" s="18"/>
      <c r="H929" s="18"/>
      <c r="I929" s="19"/>
    </row>
    <row r="930" spans="1:9" ht="13.5">
      <c r="A930" s="29"/>
      <c r="B930" s="29"/>
      <c r="C930" s="21" t="s">
        <v>340</v>
      </c>
      <c r="D930" s="93"/>
      <c r="E930" s="21" t="s">
        <v>599</v>
      </c>
      <c r="F930" s="21"/>
      <c r="G930" s="21"/>
      <c r="H930" s="21"/>
      <c r="I930" s="22"/>
    </row>
    <row r="931" spans="1:9" ht="13.5">
      <c r="A931" s="21" t="s">
        <v>76</v>
      </c>
      <c r="G931" s="18"/>
      <c r="I931" s="37" t="s">
        <v>656</v>
      </c>
    </row>
    <row r="932" spans="1:9" ht="13.5">
      <c r="A932" s="2" t="s">
        <v>165</v>
      </c>
      <c r="B932" s="2" t="s">
        <v>445</v>
      </c>
      <c r="C932" s="40" t="s">
        <v>241</v>
      </c>
      <c r="D932" s="2" t="s">
        <v>242</v>
      </c>
      <c r="E932" s="2" t="s">
        <v>243</v>
      </c>
      <c r="F932" s="112" t="s">
        <v>244</v>
      </c>
      <c r="G932" s="113"/>
      <c r="H932" s="114"/>
      <c r="I932" s="2" t="s">
        <v>245</v>
      </c>
    </row>
    <row r="933" spans="1:9" ht="13.5">
      <c r="A933" s="24" t="s">
        <v>857</v>
      </c>
      <c r="B933" s="46" t="s">
        <v>620</v>
      </c>
      <c r="C933" s="6"/>
      <c r="D933" s="31"/>
      <c r="E933" s="33"/>
      <c r="F933" s="28"/>
      <c r="G933" s="33"/>
      <c r="H933" s="33"/>
      <c r="I933" s="26"/>
    </row>
    <row r="934" spans="1:9" ht="13.5" customHeight="1">
      <c r="A934" s="27" t="s">
        <v>443</v>
      </c>
      <c r="B934" s="27"/>
      <c r="C934" s="164" t="s">
        <v>605</v>
      </c>
      <c r="D934" s="165"/>
      <c r="E934" s="18" t="s">
        <v>886</v>
      </c>
      <c r="F934" s="17" t="s">
        <v>872</v>
      </c>
      <c r="G934" s="18"/>
      <c r="H934" s="18"/>
      <c r="I934" s="27" t="s">
        <v>872</v>
      </c>
    </row>
    <row r="935" spans="1:9" ht="13.5" customHeight="1">
      <c r="A935" s="27"/>
      <c r="B935" s="27"/>
      <c r="C935" s="164" t="s">
        <v>606</v>
      </c>
      <c r="D935" s="165"/>
      <c r="E935" s="18" t="s">
        <v>887</v>
      </c>
      <c r="F935" s="17" t="s">
        <v>1008</v>
      </c>
      <c r="G935" s="18"/>
      <c r="H935" s="18"/>
      <c r="I935" s="27" t="s">
        <v>1010</v>
      </c>
    </row>
    <row r="936" spans="1:9" ht="13.5" customHeight="1">
      <c r="A936" s="27" t="s">
        <v>868</v>
      </c>
      <c r="B936" s="27"/>
      <c r="C936" s="164" t="s">
        <v>493</v>
      </c>
      <c r="D936" s="165"/>
      <c r="E936" s="18" t="s">
        <v>246</v>
      </c>
      <c r="F936" s="17" t="s">
        <v>1009</v>
      </c>
      <c r="G936" s="18"/>
      <c r="H936" s="18"/>
      <c r="I936" s="27"/>
    </row>
    <row r="937" spans="1:9" ht="13.5">
      <c r="A937" s="27"/>
      <c r="B937" s="27"/>
      <c r="C937" s="21"/>
      <c r="D937" s="22"/>
      <c r="E937" s="21"/>
      <c r="F937" s="20"/>
      <c r="G937" s="21"/>
      <c r="H937" s="21"/>
      <c r="I937" s="29"/>
    </row>
    <row r="938" spans="1:9" ht="13.5">
      <c r="A938" s="27"/>
      <c r="B938" s="27"/>
      <c r="C938" s="18"/>
      <c r="D938" s="18"/>
      <c r="E938" s="18"/>
      <c r="F938" s="17"/>
      <c r="G938" s="18"/>
      <c r="H938" s="18"/>
      <c r="I938" s="27"/>
    </row>
    <row r="939" spans="1:9" ht="13.5">
      <c r="A939" s="27"/>
      <c r="B939" s="27"/>
      <c r="C939" s="17" t="s">
        <v>503</v>
      </c>
      <c r="D939" s="18"/>
      <c r="E939" s="18"/>
      <c r="F939" s="17" t="s">
        <v>198</v>
      </c>
      <c r="G939" s="18"/>
      <c r="H939" s="18"/>
      <c r="I939" s="27" t="s">
        <v>855</v>
      </c>
    </row>
    <row r="940" spans="1:9" ht="13.5">
      <c r="A940" s="27"/>
      <c r="B940" s="27"/>
      <c r="C940" s="17" t="s">
        <v>621</v>
      </c>
      <c r="D940" s="18"/>
      <c r="E940" s="18"/>
      <c r="F940" s="17"/>
      <c r="G940" s="18"/>
      <c r="H940" s="18"/>
      <c r="I940" s="27" t="s">
        <v>352</v>
      </c>
    </row>
    <row r="941" spans="1:9" ht="13.5">
      <c r="A941" s="27"/>
      <c r="B941" s="27"/>
      <c r="C941" s="17" t="s">
        <v>622</v>
      </c>
      <c r="D941" s="18"/>
      <c r="E941" s="18"/>
      <c r="F941" s="17"/>
      <c r="G941" s="18"/>
      <c r="H941" s="18"/>
      <c r="I941" s="27"/>
    </row>
    <row r="942" spans="1:9" ht="13.5">
      <c r="A942" s="27"/>
      <c r="B942" s="27"/>
      <c r="C942" s="17" t="s">
        <v>509</v>
      </c>
      <c r="D942" s="18"/>
      <c r="E942" s="18"/>
      <c r="F942" s="17" t="s">
        <v>351</v>
      </c>
      <c r="G942" s="18"/>
      <c r="H942" s="18"/>
      <c r="I942" s="27" t="s">
        <v>353</v>
      </c>
    </row>
    <row r="943" spans="1:9" ht="13.5">
      <c r="A943" s="27"/>
      <c r="B943" s="27"/>
      <c r="C943" s="17" t="s">
        <v>512</v>
      </c>
      <c r="D943" s="18"/>
      <c r="E943" s="18"/>
      <c r="F943" s="17"/>
      <c r="G943" s="18"/>
      <c r="H943" s="18"/>
      <c r="I943" s="27"/>
    </row>
    <row r="944" spans="1:9" ht="13.5">
      <c r="A944" s="27"/>
      <c r="B944" s="27"/>
      <c r="C944" s="17" t="s">
        <v>623</v>
      </c>
      <c r="D944" s="18"/>
      <c r="E944" s="18"/>
      <c r="F944" s="17"/>
      <c r="G944" s="18"/>
      <c r="H944" s="18"/>
      <c r="I944" s="27"/>
    </row>
    <row r="945" spans="1:9" ht="13.5">
      <c r="A945" s="27"/>
      <c r="B945" s="27"/>
      <c r="C945" s="18" t="s">
        <v>624</v>
      </c>
      <c r="D945" s="18"/>
      <c r="E945" s="18"/>
      <c r="F945" s="17"/>
      <c r="G945" s="18"/>
      <c r="H945" s="19"/>
      <c r="I945" s="27"/>
    </row>
    <row r="946" spans="1:9" ht="13.5">
      <c r="A946" s="27"/>
      <c r="B946" s="27"/>
      <c r="C946" s="18" t="s">
        <v>68</v>
      </c>
      <c r="D946" s="18"/>
      <c r="E946" s="18"/>
      <c r="F946" s="17"/>
      <c r="G946" s="18"/>
      <c r="H946" s="18"/>
      <c r="I946" s="27"/>
    </row>
    <row r="947" spans="1:9" ht="13.5">
      <c r="A947" s="27"/>
      <c r="B947" s="27"/>
      <c r="C947" s="17" t="s">
        <v>69</v>
      </c>
      <c r="D947" s="18"/>
      <c r="E947" s="18"/>
      <c r="F947" s="17"/>
      <c r="G947" s="18"/>
      <c r="H947" s="18"/>
      <c r="I947" s="27"/>
    </row>
    <row r="948" spans="1:9" ht="13.5">
      <c r="A948" s="27"/>
      <c r="B948" s="27"/>
      <c r="C948" s="17" t="s">
        <v>70</v>
      </c>
      <c r="D948" s="18"/>
      <c r="E948" s="18"/>
      <c r="F948" s="17"/>
      <c r="G948" s="18"/>
      <c r="H948" s="18"/>
      <c r="I948" s="27"/>
    </row>
    <row r="949" spans="1:9" ht="13.5">
      <c r="A949" s="27"/>
      <c r="B949" s="27"/>
      <c r="D949" s="18"/>
      <c r="E949" s="18"/>
      <c r="F949" s="17"/>
      <c r="G949" s="18"/>
      <c r="H949" s="18"/>
      <c r="I949" s="27"/>
    </row>
    <row r="950" spans="1:9" ht="13.5">
      <c r="A950" s="27"/>
      <c r="B950" s="27"/>
      <c r="C950" s="18" t="s">
        <v>1062</v>
      </c>
      <c r="D950" s="18"/>
      <c r="E950" s="18"/>
      <c r="F950" s="17"/>
      <c r="G950" s="18"/>
      <c r="H950" s="18"/>
      <c r="I950" s="27"/>
    </row>
    <row r="951" spans="1:9" ht="13.5">
      <c r="A951" s="27"/>
      <c r="B951" s="27"/>
      <c r="C951" s="18" t="s">
        <v>1063</v>
      </c>
      <c r="D951" s="18"/>
      <c r="E951" s="18"/>
      <c r="F951" s="17"/>
      <c r="G951" s="18"/>
      <c r="H951" s="18"/>
      <c r="I951" s="27"/>
    </row>
    <row r="952" spans="1:9" ht="13.5">
      <c r="A952" s="27"/>
      <c r="B952" s="27"/>
      <c r="C952" s="18" t="s">
        <v>767</v>
      </c>
      <c r="D952" s="18"/>
      <c r="E952" s="18"/>
      <c r="F952" s="17"/>
      <c r="G952" s="18"/>
      <c r="H952" s="18"/>
      <c r="I952" s="27"/>
    </row>
    <row r="953" spans="1:9" ht="13.5">
      <c r="A953" s="29"/>
      <c r="B953" s="29"/>
      <c r="C953" s="18" t="s">
        <v>766</v>
      </c>
      <c r="D953" s="21"/>
      <c r="E953" s="21"/>
      <c r="F953" s="20"/>
      <c r="G953" s="21"/>
      <c r="H953" s="21"/>
      <c r="I953" s="29"/>
    </row>
    <row r="954" spans="1:9" ht="13.5">
      <c r="A954" s="45" t="s">
        <v>247</v>
      </c>
      <c r="B954" s="45" t="s">
        <v>620</v>
      </c>
      <c r="C954" s="2" t="s">
        <v>258</v>
      </c>
      <c r="D954" s="2" t="s">
        <v>259</v>
      </c>
      <c r="E954" s="2" t="s">
        <v>260</v>
      </c>
      <c r="F954" s="112" t="s">
        <v>261</v>
      </c>
      <c r="G954" s="113"/>
      <c r="H954" s="113"/>
      <c r="I954" s="114"/>
    </row>
    <row r="955" spans="1:9" ht="13.5">
      <c r="A955" s="42"/>
      <c r="B955" s="46"/>
      <c r="C955" s="108" t="s">
        <v>924</v>
      </c>
      <c r="D955" s="110"/>
      <c r="E955" s="4" t="s">
        <v>920</v>
      </c>
      <c r="F955" s="108" t="s">
        <v>925</v>
      </c>
      <c r="G955" s="109"/>
      <c r="H955" s="109"/>
      <c r="I955" s="110"/>
    </row>
    <row r="956" spans="1:9" ht="13.5">
      <c r="A956" s="27"/>
      <c r="B956" s="27"/>
      <c r="C956" s="33" t="s">
        <v>71</v>
      </c>
      <c r="D956" s="47"/>
      <c r="E956" s="33" t="s">
        <v>938</v>
      </c>
      <c r="F956" s="18"/>
      <c r="G956" s="18"/>
      <c r="H956" s="18"/>
      <c r="I956" s="31"/>
    </row>
    <row r="957" spans="1:9" ht="13.5">
      <c r="A957" s="27"/>
      <c r="B957" s="27"/>
      <c r="C957" s="18" t="s">
        <v>72</v>
      </c>
      <c r="D957" s="48"/>
      <c r="E957" s="18" t="s">
        <v>939</v>
      </c>
      <c r="F957" s="18"/>
      <c r="G957" s="18"/>
      <c r="H957" s="18"/>
      <c r="I957" s="19"/>
    </row>
    <row r="958" spans="1:9" ht="13.5">
      <c r="A958" s="27"/>
      <c r="B958" s="27"/>
      <c r="C958" s="18" t="s">
        <v>73</v>
      </c>
      <c r="D958" s="48"/>
      <c r="E958" s="18" t="s">
        <v>940</v>
      </c>
      <c r="F958" s="18"/>
      <c r="G958" s="18"/>
      <c r="H958" s="18"/>
      <c r="I958" s="19"/>
    </row>
    <row r="959" spans="1:9" ht="13.5">
      <c r="A959" s="27"/>
      <c r="B959" s="27"/>
      <c r="C959" s="18" t="s">
        <v>74</v>
      </c>
      <c r="D959" s="48"/>
      <c r="E959" s="18" t="s">
        <v>941</v>
      </c>
      <c r="F959" s="18"/>
      <c r="G959" s="18"/>
      <c r="H959" s="18"/>
      <c r="I959" s="19"/>
    </row>
    <row r="960" spans="1:9" ht="13.5">
      <c r="A960" s="29"/>
      <c r="B960" s="29"/>
      <c r="C960" s="21" t="s">
        <v>75</v>
      </c>
      <c r="D960" s="93"/>
      <c r="E960" s="21"/>
      <c r="F960" s="21"/>
      <c r="G960" s="21"/>
      <c r="H960" s="21"/>
      <c r="I960" s="22"/>
    </row>
    <row r="961" spans="1:9" ht="13.5">
      <c r="A961" s="21" t="s">
        <v>77</v>
      </c>
      <c r="G961" s="18"/>
      <c r="I961" s="37" t="s">
        <v>656</v>
      </c>
    </row>
    <row r="962" spans="1:9" ht="13.5">
      <c r="A962" s="2" t="s">
        <v>165</v>
      </c>
      <c r="B962" s="2" t="s">
        <v>445</v>
      </c>
      <c r="C962" s="40" t="s">
        <v>241</v>
      </c>
      <c r="D962" s="2" t="s">
        <v>242</v>
      </c>
      <c r="E962" s="2" t="s">
        <v>243</v>
      </c>
      <c r="F962" s="112" t="s">
        <v>244</v>
      </c>
      <c r="G962" s="113"/>
      <c r="H962" s="114"/>
      <c r="I962" s="2" t="s">
        <v>245</v>
      </c>
    </row>
    <row r="963" spans="1:9" ht="13.5">
      <c r="A963" s="24" t="s">
        <v>857</v>
      </c>
      <c r="B963" s="46" t="s">
        <v>974</v>
      </c>
      <c r="C963" s="6"/>
      <c r="D963" s="31"/>
      <c r="E963" s="33"/>
      <c r="F963" s="28"/>
      <c r="G963" s="33"/>
      <c r="H963" s="33"/>
      <c r="I963" s="26"/>
    </row>
    <row r="964" spans="1:9" ht="13.5" customHeight="1">
      <c r="A964" s="27" t="s">
        <v>443</v>
      </c>
      <c r="B964" s="27"/>
      <c r="C964" s="164" t="s">
        <v>605</v>
      </c>
      <c r="D964" s="165"/>
      <c r="E964" s="18" t="s">
        <v>886</v>
      </c>
      <c r="F964" s="17" t="s">
        <v>872</v>
      </c>
      <c r="G964" s="18"/>
      <c r="H964" s="18"/>
      <c r="I964" s="27" t="s">
        <v>872</v>
      </c>
    </row>
    <row r="965" spans="1:9" ht="13.5" customHeight="1">
      <c r="A965" s="27"/>
      <c r="B965" s="27"/>
      <c r="C965" s="164" t="s">
        <v>606</v>
      </c>
      <c r="D965" s="165"/>
      <c r="E965" s="18" t="s">
        <v>887</v>
      </c>
      <c r="F965" s="17" t="s">
        <v>1008</v>
      </c>
      <c r="G965" s="18"/>
      <c r="H965" s="18"/>
      <c r="I965" s="27" t="s">
        <v>1010</v>
      </c>
    </row>
    <row r="966" spans="1:9" ht="13.5" customHeight="1">
      <c r="A966" s="27" t="s">
        <v>868</v>
      </c>
      <c r="B966" s="27"/>
      <c r="C966" s="164" t="s">
        <v>493</v>
      </c>
      <c r="D966" s="165"/>
      <c r="E966" s="18" t="s">
        <v>246</v>
      </c>
      <c r="F966" s="17" t="s">
        <v>1009</v>
      </c>
      <c r="G966" s="18"/>
      <c r="H966" s="18"/>
      <c r="I966" s="27"/>
    </row>
    <row r="967" spans="1:9" ht="13.5">
      <c r="A967" s="27"/>
      <c r="B967" s="27"/>
      <c r="C967" s="21"/>
      <c r="D967" s="22"/>
      <c r="E967" s="21"/>
      <c r="F967" s="20"/>
      <c r="G967" s="21"/>
      <c r="H967" s="21"/>
      <c r="I967" s="29"/>
    </row>
    <row r="968" spans="1:9" ht="13.5">
      <c r="A968" s="27"/>
      <c r="B968" s="27"/>
      <c r="C968" s="17" t="s">
        <v>503</v>
      </c>
      <c r="D968" s="18"/>
      <c r="E968" s="18"/>
      <c r="F968" s="17"/>
      <c r="G968" s="18"/>
      <c r="H968" s="18"/>
      <c r="I968" s="27"/>
    </row>
    <row r="969" spans="1:9" ht="13.5">
      <c r="A969" s="27"/>
      <c r="B969" s="27"/>
      <c r="C969" s="18" t="s">
        <v>382</v>
      </c>
      <c r="D969" s="18"/>
      <c r="E969" s="18"/>
      <c r="F969" s="17"/>
      <c r="G969" s="18"/>
      <c r="H969" s="18"/>
      <c r="I969" s="27"/>
    </row>
    <row r="970" spans="1:9" ht="13.5">
      <c r="A970" s="27"/>
      <c r="B970" s="27"/>
      <c r="C970" s="18" t="s">
        <v>383</v>
      </c>
      <c r="D970" s="18"/>
      <c r="E970" s="18"/>
      <c r="F970" s="17"/>
      <c r="G970" s="18"/>
      <c r="H970" s="18"/>
      <c r="I970" s="27"/>
    </row>
    <row r="971" spans="1:9" ht="13.5">
      <c r="A971" s="27"/>
      <c r="B971" s="27"/>
      <c r="C971" s="18" t="s">
        <v>384</v>
      </c>
      <c r="D971" s="18"/>
      <c r="E971" s="18"/>
      <c r="F971" s="17"/>
      <c r="G971" s="18"/>
      <c r="H971" s="18"/>
      <c r="I971" s="27"/>
    </row>
    <row r="972" spans="1:9" ht="13.5">
      <c r="A972" s="27"/>
      <c r="B972" s="27"/>
      <c r="C972" s="18" t="s">
        <v>973</v>
      </c>
      <c r="D972" s="18"/>
      <c r="E972" s="18"/>
      <c r="F972" s="17"/>
      <c r="G972" s="18"/>
      <c r="H972" s="18"/>
      <c r="I972" s="27"/>
    </row>
    <row r="973" spans="1:9" ht="13.5">
      <c r="A973" s="27"/>
      <c r="B973" s="27"/>
      <c r="C973" s="18" t="s">
        <v>385</v>
      </c>
      <c r="D973" s="18"/>
      <c r="E973" s="18"/>
      <c r="F973" s="17"/>
      <c r="G973" s="18"/>
      <c r="H973" s="18"/>
      <c r="I973" s="27"/>
    </row>
    <row r="974" spans="1:9" ht="13.5">
      <c r="A974" s="27"/>
      <c r="B974" s="27"/>
      <c r="C974" s="18" t="s">
        <v>386</v>
      </c>
      <c r="D974" s="18"/>
      <c r="E974" s="18"/>
      <c r="F974" s="17"/>
      <c r="G974" s="18"/>
      <c r="H974" s="18"/>
      <c r="I974" s="27"/>
    </row>
    <row r="975" spans="1:9" ht="13.5">
      <c r="A975" s="27"/>
      <c r="B975" s="27"/>
      <c r="C975" s="18" t="s">
        <v>387</v>
      </c>
      <c r="D975" s="18"/>
      <c r="E975" s="18"/>
      <c r="F975" s="17"/>
      <c r="G975" s="18"/>
      <c r="H975" s="18"/>
      <c r="I975" s="27"/>
    </row>
    <row r="976" spans="1:9" ht="13.5">
      <c r="A976" s="27"/>
      <c r="B976" s="27"/>
      <c r="C976" s="18" t="s">
        <v>388</v>
      </c>
      <c r="D976" s="18"/>
      <c r="E976" s="18"/>
      <c r="F976" s="17"/>
      <c r="G976" s="18"/>
      <c r="H976" s="18"/>
      <c r="I976" s="27"/>
    </row>
    <row r="977" spans="1:9" ht="13.5">
      <c r="A977" s="27"/>
      <c r="B977" s="27"/>
      <c r="C977" s="18" t="s">
        <v>389</v>
      </c>
      <c r="D977" s="18"/>
      <c r="E977" s="18"/>
      <c r="F977" s="17"/>
      <c r="G977" s="18"/>
      <c r="H977" s="18"/>
      <c r="I977" s="27"/>
    </row>
    <row r="978" spans="1:9" ht="13.5">
      <c r="A978" s="27"/>
      <c r="B978" s="27"/>
      <c r="C978" s="18" t="s">
        <v>390</v>
      </c>
      <c r="D978" s="18"/>
      <c r="E978" s="18"/>
      <c r="F978" s="17"/>
      <c r="G978" s="18"/>
      <c r="H978" s="18"/>
      <c r="I978" s="27"/>
    </row>
    <row r="979" spans="1:9" ht="13.5">
      <c r="A979" s="27"/>
      <c r="B979" s="27"/>
      <c r="C979" s="18" t="s">
        <v>391</v>
      </c>
      <c r="D979" s="18"/>
      <c r="E979" s="18"/>
      <c r="F979" s="17"/>
      <c r="G979" s="18"/>
      <c r="H979" s="18"/>
      <c r="I979" s="27"/>
    </row>
    <row r="980" spans="1:9" ht="13.5">
      <c r="A980" s="27"/>
      <c r="B980" s="27"/>
      <c r="C980" s="18" t="s">
        <v>392</v>
      </c>
      <c r="D980" s="18"/>
      <c r="E980" s="18"/>
      <c r="F980" s="17"/>
      <c r="G980" s="18"/>
      <c r="H980" s="18"/>
      <c r="I980" s="27"/>
    </row>
    <row r="981" spans="1:9" ht="13.5">
      <c r="A981" s="27"/>
      <c r="B981" s="27"/>
      <c r="C981" s="18" t="s">
        <v>393</v>
      </c>
      <c r="D981" s="18"/>
      <c r="E981" s="18"/>
      <c r="F981" s="17"/>
      <c r="G981" s="18"/>
      <c r="H981" s="18"/>
      <c r="I981" s="27"/>
    </row>
    <row r="982" spans="1:9" ht="13.5">
      <c r="A982" s="27"/>
      <c r="B982" s="27"/>
      <c r="C982" s="18" t="s">
        <v>394</v>
      </c>
      <c r="D982" s="18"/>
      <c r="E982" s="18"/>
      <c r="F982" s="17"/>
      <c r="G982" s="18"/>
      <c r="H982" s="18"/>
      <c r="I982" s="27"/>
    </row>
    <row r="983" spans="1:9" ht="13.5">
      <c r="A983" s="27"/>
      <c r="B983" s="27"/>
      <c r="C983" s="18" t="s">
        <v>395</v>
      </c>
      <c r="D983" s="18"/>
      <c r="E983" s="18"/>
      <c r="F983" s="17"/>
      <c r="G983" s="18"/>
      <c r="H983" s="18"/>
      <c r="I983" s="27"/>
    </row>
    <row r="984" spans="1:9" ht="13.5">
      <c r="A984" s="27"/>
      <c r="B984" s="27"/>
      <c r="C984" s="18" t="s">
        <v>396</v>
      </c>
      <c r="D984" s="18"/>
      <c r="E984" s="18"/>
      <c r="F984" s="17"/>
      <c r="G984" s="18"/>
      <c r="H984" s="18"/>
      <c r="I984" s="27"/>
    </row>
    <row r="985" spans="1:9" ht="13.5">
      <c r="A985" s="27"/>
      <c r="B985" s="27"/>
      <c r="C985" s="18" t="s">
        <v>397</v>
      </c>
      <c r="D985" s="18"/>
      <c r="E985" s="18"/>
      <c r="F985" s="17"/>
      <c r="G985" s="18"/>
      <c r="H985" s="18"/>
      <c r="I985" s="27"/>
    </row>
    <row r="986" spans="1:9" ht="13.5">
      <c r="A986" s="27"/>
      <c r="B986" s="27"/>
      <c r="C986" s="17" t="s">
        <v>398</v>
      </c>
      <c r="D986" s="18"/>
      <c r="E986" s="18"/>
      <c r="F986" s="17" t="s">
        <v>198</v>
      </c>
      <c r="G986" s="18"/>
      <c r="H986" s="18"/>
      <c r="I986" s="27" t="s">
        <v>855</v>
      </c>
    </row>
    <row r="987" spans="1:9" ht="13.5">
      <c r="A987" s="27"/>
      <c r="B987" s="27"/>
      <c r="C987" s="17" t="s">
        <v>399</v>
      </c>
      <c r="D987" s="18"/>
      <c r="E987" s="18"/>
      <c r="F987" s="17"/>
      <c r="G987" s="18"/>
      <c r="H987" s="18"/>
      <c r="I987" s="27" t="s">
        <v>352</v>
      </c>
    </row>
    <row r="988" spans="1:9" ht="13.5">
      <c r="A988" s="27"/>
      <c r="B988" s="27"/>
      <c r="C988" s="17" t="s">
        <v>393</v>
      </c>
      <c r="D988" s="18"/>
      <c r="E988" s="18"/>
      <c r="F988" s="17"/>
      <c r="G988" s="18"/>
      <c r="H988" s="18"/>
      <c r="I988" s="27"/>
    </row>
    <row r="989" spans="1:9" ht="13.5">
      <c r="A989" s="27"/>
      <c r="B989" s="27"/>
      <c r="C989" s="17" t="s">
        <v>400</v>
      </c>
      <c r="D989" s="18"/>
      <c r="E989" s="18"/>
      <c r="F989" s="17" t="s">
        <v>351</v>
      </c>
      <c r="G989" s="18"/>
      <c r="H989" s="18"/>
      <c r="I989" s="27" t="s">
        <v>353</v>
      </c>
    </row>
    <row r="990" spans="1:9" ht="13.5">
      <c r="A990" s="27"/>
      <c r="B990" s="27"/>
      <c r="C990" s="17" t="s">
        <v>1020</v>
      </c>
      <c r="D990" s="18"/>
      <c r="E990" s="18"/>
      <c r="F990" s="17"/>
      <c r="G990" s="18"/>
      <c r="H990" s="18"/>
      <c r="I990" s="27"/>
    </row>
    <row r="991" spans="1:9" ht="13.5">
      <c r="A991" s="27"/>
      <c r="B991" s="27"/>
      <c r="C991" s="17" t="s">
        <v>1021</v>
      </c>
      <c r="D991" s="18"/>
      <c r="E991" s="18"/>
      <c r="F991" s="17"/>
      <c r="G991" s="18"/>
      <c r="H991" s="18"/>
      <c r="I991" s="27"/>
    </row>
    <row r="992" spans="1:9" ht="13.5">
      <c r="A992" s="27"/>
      <c r="B992" s="27"/>
      <c r="C992" s="17" t="s">
        <v>1022</v>
      </c>
      <c r="D992" s="18"/>
      <c r="E992" s="18"/>
      <c r="F992" s="17"/>
      <c r="G992" s="18"/>
      <c r="H992" s="18"/>
      <c r="I992" s="27"/>
    </row>
    <row r="993" spans="1:9" ht="13.5">
      <c r="A993" s="27"/>
      <c r="B993" s="27"/>
      <c r="C993" s="17" t="s">
        <v>1029</v>
      </c>
      <c r="D993" s="18"/>
      <c r="E993" s="18"/>
      <c r="F993" s="17"/>
      <c r="G993" s="18"/>
      <c r="H993" s="19"/>
      <c r="I993" s="27"/>
    </row>
    <row r="994" spans="1:9" ht="13.5">
      <c r="A994" s="27"/>
      <c r="B994" s="27"/>
      <c r="C994" s="17" t="s">
        <v>1030</v>
      </c>
      <c r="D994" s="18"/>
      <c r="E994" s="18"/>
      <c r="F994" s="17"/>
      <c r="G994" s="18"/>
      <c r="H994" s="18"/>
      <c r="I994" s="27"/>
    </row>
    <row r="995" spans="1:9" ht="13.5">
      <c r="A995" s="27"/>
      <c r="B995" s="27"/>
      <c r="C995" s="17" t="s">
        <v>401</v>
      </c>
      <c r="D995" s="18"/>
      <c r="E995" s="18"/>
      <c r="F995" s="17"/>
      <c r="G995" s="18"/>
      <c r="H995" s="18"/>
      <c r="I995" s="27"/>
    </row>
    <row r="996" spans="1:9" ht="13.5">
      <c r="A996" s="27"/>
      <c r="B996" s="27"/>
      <c r="C996" s="17" t="s">
        <v>393</v>
      </c>
      <c r="D996" s="18"/>
      <c r="E996" s="18"/>
      <c r="F996" s="17"/>
      <c r="G996" s="18"/>
      <c r="H996" s="18"/>
      <c r="I996" s="27"/>
    </row>
    <row r="997" spans="1:9" ht="13.5">
      <c r="A997" s="27"/>
      <c r="B997" s="27"/>
      <c r="C997" s="18" t="s">
        <v>1062</v>
      </c>
      <c r="D997" s="18"/>
      <c r="E997" s="18"/>
      <c r="F997" s="17"/>
      <c r="G997" s="18"/>
      <c r="H997" s="18"/>
      <c r="I997" s="27"/>
    </row>
    <row r="998" spans="1:9" ht="13.5">
      <c r="A998" s="27"/>
      <c r="B998" s="27"/>
      <c r="C998" s="18" t="s">
        <v>1063</v>
      </c>
      <c r="D998" s="18"/>
      <c r="E998" s="18"/>
      <c r="F998" s="17"/>
      <c r="G998" s="18"/>
      <c r="H998" s="18"/>
      <c r="I998" s="27"/>
    </row>
    <row r="999" spans="1:9" ht="13.5">
      <c r="A999" s="27"/>
      <c r="B999" s="27"/>
      <c r="C999" s="18" t="s">
        <v>79</v>
      </c>
      <c r="D999" s="18"/>
      <c r="E999" s="18"/>
      <c r="F999" s="17"/>
      <c r="G999" s="18"/>
      <c r="H999" s="18"/>
      <c r="I999" s="27"/>
    </row>
    <row r="1000" spans="1:9" ht="13.5">
      <c r="A1000" s="27"/>
      <c r="B1000" s="27"/>
      <c r="C1000" s="18" t="s">
        <v>766</v>
      </c>
      <c r="D1000" s="18"/>
      <c r="E1000" s="18"/>
      <c r="F1000" s="17"/>
      <c r="G1000" s="18"/>
      <c r="H1000" s="18"/>
      <c r="I1000" s="27"/>
    </row>
    <row r="1001" spans="1:9" ht="13.5">
      <c r="A1001" s="29"/>
      <c r="B1001" s="29"/>
      <c r="D1001" s="21"/>
      <c r="E1001" s="21"/>
      <c r="F1001" s="20"/>
      <c r="G1001" s="21"/>
      <c r="H1001" s="21"/>
      <c r="I1001" s="29"/>
    </row>
    <row r="1002" spans="1:9" ht="13.5">
      <c r="A1002" s="45" t="s">
        <v>247</v>
      </c>
      <c r="B1002" s="45" t="s">
        <v>974</v>
      </c>
      <c r="C1002" s="2" t="s">
        <v>258</v>
      </c>
      <c r="D1002" s="2" t="s">
        <v>259</v>
      </c>
      <c r="E1002" s="2" t="s">
        <v>260</v>
      </c>
      <c r="F1002" s="112" t="s">
        <v>261</v>
      </c>
      <c r="G1002" s="113"/>
      <c r="H1002" s="113"/>
      <c r="I1002" s="114"/>
    </row>
    <row r="1003" spans="1:9" ht="13.5">
      <c r="A1003" s="42"/>
      <c r="B1003" s="46"/>
      <c r="C1003" s="108" t="s">
        <v>924</v>
      </c>
      <c r="D1003" s="110"/>
      <c r="E1003" s="4" t="s">
        <v>920</v>
      </c>
      <c r="F1003" s="108" t="s">
        <v>925</v>
      </c>
      <c r="G1003" s="109"/>
      <c r="H1003" s="109"/>
      <c r="I1003" s="110"/>
    </row>
    <row r="1004" spans="1:9" ht="13.5">
      <c r="A1004" s="27"/>
      <c r="B1004" s="27"/>
      <c r="C1004" s="17" t="s">
        <v>503</v>
      </c>
      <c r="D1004" s="47"/>
      <c r="E1004" s="33" t="s">
        <v>484</v>
      </c>
      <c r="F1004" s="18"/>
      <c r="G1004" s="18"/>
      <c r="H1004" s="18"/>
      <c r="I1004" s="31"/>
    </row>
    <row r="1005" spans="1:9" ht="13.5">
      <c r="A1005" s="27"/>
      <c r="B1005" s="27"/>
      <c r="C1005" s="18" t="s">
        <v>902</v>
      </c>
      <c r="D1005" s="48"/>
      <c r="E1005" s="18" t="s">
        <v>485</v>
      </c>
      <c r="F1005" s="18"/>
      <c r="G1005" s="18"/>
      <c r="H1005" s="18"/>
      <c r="I1005" s="19"/>
    </row>
    <row r="1006" spans="1:9" ht="13.5">
      <c r="A1006" s="27"/>
      <c r="B1006" s="27"/>
      <c r="C1006" s="18" t="s">
        <v>903</v>
      </c>
      <c r="D1006" s="48"/>
      <c r="E1006" s="18" t="s">
        <v>486</v>
      </c>
      <c r="F1006" s="18"/>
      <c r="G1006" s="18"/>
      <c r="H1006" s="18"/>
      <c r="I1006" s="19"/>
    </row>
    <row r="1007" spans="1:9" ht="13.5">
      <c r="A1007" s="27"/>
      <c r="B1007" s="27"/>
      <c r="C1007" s="18" t="s">
        <v>904</v>
      </c>
      <c r="D1007" s="48"/>
      <c r="E1007" s="18" t="s">
        <v>487</v>
      </c>
      <c r="F1007" s="18"/>
      <c r="G1007" s="18"/>
      <c r="H1007" s="18"/>
      <c r="I1007" s="19"/>
    </row>
    <row r="1008" spans="1:9" ht="13.5">
      <c r="A1008" s="27"/>
      <c r="B1008" s="27"/>
      <c r="C1008" s="18" t="s">
        <v>905</v>
      </c>
      <c r="D1008" s="48"/>
      <c r="E1008" s="18"/>
      <c r="F1008" s="18"/>
      <c r="G1008" s="18"/>
      <c r="H1008" s="18"/>
      <c r="I1008" s="19"/>
    </row>
    <row r="1009" spans="1:9" ht="13.5">
      <c r="A1009" s="27"/>
      <c r="B1009" s="27"/>
      <c r="C1009" s="18" t="s">
        <v>906</v>
      </c>
      <c r="D1009" s="48"/>
      <c r="F1009" s="18"/>
      <c r="G1009" s="18"/>
      <c r="H1009" s="18"/>
      <c r="I1009" s="19"/>
    </row>
    <row r="1010" spans="1:9" ht="13.5">
      <c r="A1010" s="27"/>
      <c r="B1010" s="27"/>
      <c r="C1010" s="1" t="s">
        <v>907</v>
      </c>
      <c r="D1010" s="48"/>
      <c r="E1010" s="18"/>
      <c r="F1010" s="18"/>
      <c r="G1010" s="18"/>
      <c r="H1010" s="18"/>
      <c r="I1010" s="19"/>
    </row>
    <row r="1011" spans="1:9" ht="13.5">
      <c r="A1011" s="27"/>
      <c r="B1011" s="27"/>
      <c r="C1011" s="106" t="s">
        <v>1023</v>
      </c>
      <c r="D1011" s="48"/>
      <c r="E1011" s="18"/>
      <c r="F1011" s="18"/>
      <c r="G1011" s="18"/>
      <c r="H1011" s="18"/>
      <c r="I1011" s="19"/>
    </row>
    <row r="1012" spans="1:9" ht="13.5">
      <c r="A1012" s="27"/>
      <c r="B1012" s="27"/>
      <c r="C1012" s="1" t="s">
        <v>908</v>
      </c>
      <c r="D1012" s="48"/>
      <c r="F1012" s="18"/>
      <c r="G1012" s="18"/>
      <c r="H1012" s="18"/>
      <c r="I1012" s="19"/>
    </row>
    <row r="1013" spans="1:9" ht="13.5">
      <c r="A1013" s="29"/>
      <c r="B1013" s="29"/>
      <c r="C1013" s="105"/>
      <c r="D1013" s="93"/>
      <c r="E1013" s="21"/>
      <c r="F1013" s="21"/>
      <c r="G1013" s="21"/>
      <c r="H1013" s="21"/>
      <c r="I1013" s="22"/>
    </row>
    <row r="1014" spans="1:9" ht="13.5">
      <c r="A1014" s="21" t="s">
        <v>78</v>
      </c>
      <c r="G1014" s="18"/>
      <c r="I1014" s="37" t="s">
        <v>656</v>
      </c>
    </row>
    <row r="1015" spans="1:9" ht="13.5">
      <c r="A1015" s="2" t="s">
        <v>165</v>
      </c>
      <c r="B1015" s="2" t="s">
        <v>445</v>
      </c>
      <c r="C1015" s="40" t="s">
        <v>241</v>
      </c>
      <c r="D1015" s="2" t="s">
        <v>242</v>
      </c>
      <c r="E1015" s="2" t="s">
        <v>243</v>
      </c>
      <c r="F1015" s="112" t="s">
        <v>244</v>
      </c>
      <c r="G1015" s="113"/>
      <c r="H1015" s="114"/>
      <c r="I1015" s="2" t="s">
        <v>245</v>
      </c>
    </row>
    <row r="1016" spans="1:9" ht="13.5">
      <c r="A1016" s="24" t="s">
        <v>857</v>
      </c>
      <c r="B1016" s="45" t="s">
        <v>189</v>
      </c>
      <c r="C1016" s="6"/>
      <c r="D1016" s="31"/>
      <c r="E1016" s="33"/>
      <c r="F1016" s="28"/>
      <c r="G1016" s="33"/>
      <c r="H1016" s="33"/>
      <c r="I1016" s="26"/>
    </row>
    <row r="1017" spans="1:9" ht="13.5" customHeight="1">
      <c r="A1017" s="27" t="s">
        <v>443</v>
      </c>
      <c r="B1017" s="27" t="s">
        <v>341</v>
      </c>
      <c r="C1017" s="164" t="s">
        <v>605</v>
      </c>
      <c r="D1017" s="165"/>
      <c r="E1017" s="18" t="s">
        <v>886</v>
      </c>
      <c r="F1017" s="17" t="s">
        <v>872</v>
      </c>
      <c r="G1017" s="18"/>
      <c r="H1017" s="18"/>
      <c r="I1017" s="27" t="s">
        <v>872</v>
      </c>
    </row>
    <row r="1018" spans="1:9" ht="13.5" customHeight="1">
      <c r="A1018" s="27"/>
      <c r="B1018" s="27" t="s">
        <v>527</v>
      </c>
      <c r="C1018" s="164" t="s">
        <v>606</v>
      </c>
      <c r="D1018" s="165"/>
      <c r="E1018" s="18" t="s">
        <v>887</v>
      </c>
      <c r="F1018" s="17" t="s">
        <v>1008</v>
      </c>
      <c r="G1018" s="18"/>
      <c r="H1018" s="18"/>
      <c r="I1018" s="27" t="s">
        <v>1010</v>
      </c>
    </row>
    <row r="1019" spans="1:9" ht="13.5" customHeight="1">
      <c r="A1019" s="27" t="s">
        <v>868</v>
      </c>
      <c r="B1019" s="27"/>
      <c r="C1019" s="166" t="s">
        <v>493</v>
      </c>
      <c r="D1019" s="167"/>
      <c r="E1019" s="18" t="s">
        <v>246</v>
      </c>
      <c r="F1019" s="17" t="s">
        <v>1009</v>
      </c>
      <c r="G1019" s="18"/>
      <c r="H1019" s="18"/>
      <c r="I1019" s="27"/>
    </row>
    <row r="1020" spans="1:9" ht="13.5">
      <c r="A1020" s="27"/>
      <c r="B1020" s="27"/>
      <c r="C1020" s="21"/>
      <c r="D1020" s="22"/>
      <c r="E1020" s="21"/>
      <c r="F1020" s="20"/>
      <c r="G1020" s="21"/>
      <c r="H1020" s="21"/>
      <c r="I1020" s="29"/>
    </row>
    <row r="1021" spans="1:9" ht="13.5">
      <c r="A1021" s="27"/>
      <c r="B1021" s="27"/>
      <c r="D1021" s="18"/>
      <c r="E1021" s="18"/>
      <c r="F1021" s="17"/>
      <c r="G1021" s="18"/>
      <c r="H1021" s="18"/>
      <c r="I1021" s="27"/>
    </row>
    <row r="1022" spans="1:9" ht="13.5">
      <c r="A1022" s="27"/>
      <c r="B1022" s="27"/>
      <c r="D1022" s="18"/>
      <c r="E1022" s="18"/>
      <c r="F1022" s="17" t="s">
        <v>198</v>
      </c>
      <c r="G1022" s="18"/>
      <c r="H1022" s="18"/>
      <c r="I1022" s="27" t="s">
        <v>855</v>
      </c>
    </row>
    <row r="1023" spans="1:9" ht="13.5">
      <c r="A1023" s="27"/>
      <c r="B1023" s="27"/>
      <c r="D1023" s="18"/>
      <c r="E1023" s="18"/>
      <c r="F1023" s="17"/>
      <c r="G1023" s="18"/>
      <c r="H1023" s="18"/>
      <c r="I1023" s="27" t="s">
        <v>352</v>
      </c>
    </row>
    <row r="1024" spans="1:9" ht="13.5">
      <c r="A1024" s="27"/>
      <c r="B1024" s="27"/>
      <c r="C1024" s="18"/>
      <c r="D1024" s="18"/>
      <c r="E1024" s="18"/>
      <c r="F1024" s="17"/>
      <c r="G1024" s="18"/>
      <c r="H1024" s="18"/>
      <c r="I1024" s="27"/>
    </row>
    <row r="1025" spans="1:9" ht="13.5">
      <c r="A1025" s="27"/>
      <c r="B1025" s="27"/>
      <c r="C1025" s="17" t="s">
        <v>503</v>
      </c>
      <c r="D1025" s="18"/>
      <c r="E1025" s="18"/>
      <c r="F1025" s="17" t="s">
        <v>351</v>
      </c>
      <c r="G1025" s="18"/>
      <c r="H1025" s="18"/>
      <c r="I1025" s="27" t="s">
        <v>353</v>
      </c>
    </row>
    <row r="1026" spans="1:9" ht="13.5">
      <c r="A1026" s="27"/>
      <c r="B1026" s="27"/>
      <c r="C1026" s="38" t="s">
        <v>669</v>
      </c>
      <c r="D1026" s="18"/>
      <c r="E1026" s="18"/>
      <c r="F1026" s="17"/>
      <c r="G1026" s="18"/>
      <c r="H1026" s="18"/>
      <c r="I1026" s="27"/>
    </row>
    <row r="1027" spans="1:9" ht="13.5">
      <c r="A1027" s="27"/>
      <c r="B1027" s="27"/>
      <c r="C1027" s="17"/>
      <c r="D1027" s="18"/>
      <c r="E1027" s="18"/>
      <c r="F1027" s="17"/>
      <c r="G1027" s="18"/>
      <c r="H1027" s="18"/>
      <c r="I1027" s="27"/>
    </row>
    <row r="1028" spans="1:9" ht="13.5">
      <c r="A1028" s="27"/>
      <c r="B1028" s="27"/>
      <c r="C1028" s="38" t="s">
        <v>669</v>
      </c>
      <c r="D1028" s="18"/>
      <c r="E1028" s="18"/>
      <c r="F1028" s="17"/>
      <c r="G1028" s="18"/>
      <c r="H1028" s="19"/>
      <c r="I1028" s="27"/>
    </row>
    <row r="1029" spans="1:9" ht="13.5">
      <c r="A1029" s="27"/>
      <c r="B1029" s="27"/>
      <c r="C1029" s="17"/>
      <c r="D1029" s="18"/>
      <c r="E1029" s="18"/>
      <c r="F1029" s="17"/>
      <c r="G1029" s="18"/>
      <c r="H1029" s="18"/>
      <c r="I1029" s="27"/>
    </row>
    <row r="1030" spans="1:9" ht="13.5">
      <c r="A1030" s="27"/>
      <c r="B1030" s="27"/>
      <c r="C1030" s="38" t="s">
        <v>669</v>
      </c>
      <c r="D1030" s="18"/>
      <c r="E1030" s="18"/>
      <c r="F1030" s="17"/>
      <c r="G1030" s="18"/>
      <c r="H1030" s="18"/>
      <c r="I1030" s="27"/>
    </row>
    <row r="1031" spans="1:9" ht="13.5">
      <c r="A1031" s="27"/>
      <c r="B1031" s="27"/>
      <c r="C1031" s="18"/>
      <c r="D1031" s="18"/>
      <c r="E1031" s="18"/>
      <c r="F1031" s="17"/>
      <c r="G1031" s="18"/>
      <c r="H1031" s="18"/>
      <c r="I1031" s="27"/>
    </row>
    <row r="1032" spans="1:9" ht="13.5">
      <c r="A1032" s="27"/>
      <c r="B1032" s="27"/>
      <c r="C1032" s="38" t="s">
        <v>669</v>
      </c>
      <c r="D1032" s="18"/>
      <c r="E1032" s="18"/>
      <c r="F1032" s="17"/>
      <c r="G1032" s="18"/>
      <c r="H1032" s="18"/>
      <c r="I1032" s="27"/>
    </row>
    <row r="1033" spans="1:9" ht="13.5">
      <c r="A1033" s="27"/>
      <c r="B1033" s="27"/>
      <c r="C1033" s="17"/>
      <c r="D1033" s="18"/>
      <c r="E1033" s="18"/>
      <c r="F1033" s="17"/>
      <c r="G1033" s="18"/>
      <c r="H1033" s="18"/>
      <c r="I1033" s="27"/>
    </row>
    <row r="1034" spans="1:9" ht="13.5">
      <c r="A1034" s="27"/>
      <c r="B1034" s="27"/>
      <c r="C1034" s="38" t="s">
        <v>669</v>
      </c>
      <c r="D1034" s="18"/>
      <c r="E1034" s="18"/>
      <c r="F1034" s="17"/>
      <c r="G1034" s="18"/>
      <c r="H1034" s="18"/>
      <c r="I1034" s="27"/>
    </row>
    <row r="1035" spans="1:9" ht="13.5">
      <c r="A1035" s="27"/>
      <c r="B1035" s="27"/>
      <c r="C1035" s="17"/>
      <c r="D1035" s="18"/>
      <c r="E1035" s="18"/>
      <c r="F1035" s="17"/>
      <c r="G1035" s="18"/>
      <c r="H1035" s="18"/>
      <c r="I1035" s="27"/>
    </row>
    <row r="1036" spans="1:9" ht="13.5">
      <c r="A1036" s="27"/>
      <c r="B1036" s="27"/>
      <c r="C1036" s="17"/>
      <c r="D1036" s="18"/>
      <c r="E1036" s="18"/>
      <c r="F1036" s="17"/>
      <c r="G1036" s="18"/>
      <c r="H1036" s="18"/>
      <c r="I1036" s="27"/>
    </row>
    <row r="1037" spans="1:9" ht="13.5">
      <c r="A1037" s="27"/>
      <c r="B1037" s="27"/>
      <c r="C1037" s="18" t="s">
        <v>1062</v>
      </c>
      <c r="D1037" s="18"/>
      <c r="E1037" s="18"/>
      <c r="F1037" s="17"/>
      <c r="G1037" s="18"/>
      <c r="H1037" s="18"/>
      <c r="I1037" s="27"/>
    </row>
    <row r="1038" spans="1:9" ht="13.5">
      <c r="A1038" s="27"/>
      <c r="B1038" s="27"/>
      <c r="C1038" s="18" t="s">
        <v>1063</v>
      </c>
      <c r="D1038" s="18"/>
      <c r="E1038" s="18"/>
      <c r="F1038" s="17"/>
      <c r="G1038" s="18"/>
      <c r="H1038" s="18"/>
      <c r="I1038" s="27"/>
    </row>
    <row r="1039" spans="1:9" ht="13.5">
      <c r="A1039" s="27"/>
      <c r="B1039" s="27"/>
      <c r="C1039" s="18" t="s">
        <v>79</v>
      </c>
      <c r="D1039" s="18"/>
      <c r="E1039" s="18"/>
      <c r="F1039" s="17"/>
      <c r="G1039" s="18"/>
      <c r="H1039" s="18"/>
      <c r="I1039" s="27"/>
    </row>
    <row r="1040" spans="1:9" ht="13.5">
      <c r="A1040" s="27"/>
      <c r="B1040" s="27"/>
      <c r="C1040" s="18" t="s">
        <v>766</v>
      </c>
      <c r="D1040" s="18"/>
      <c r="E1040" s="18"/>
      <c r="F1040" s="17"/>
      <c r="G1040" s="18"/>
      <c r="H1040" s="18"/>
      <c r="I1040" s="27"/>
    </row>
    <row r="1041" spans="1:9" ht="13.5">
      <c r="A1041" s="27"/>
      <c r="B1041" s="27"/>
      <c r="C1041" s="18"/>
      <c r="D1041" s="18"/>
      <c r="E1041" s="18"/>
      <c r="F1041" s="17"/>
      <c r="G1041" s="18"/>
      <c r="H1041" s="18"/>
      <c r="I1041" s="27"/>
    </row>
    <row r="1042" spans="1:9" ht="13.5">
      <c r="A1042" s="27"/>
      <c r="B1042" s="27"/>
      <c r="C1042" s="18" t="s">
        <v>191</v>
      </c>
      <c r="D1042" s="18"/>
      <c r="E1042" s="18"/>
      <c r="F1042" s="17"/>
      <c r="G1042" s="18"/>
      <c r="H1042" s="18"/>
      <c r="I1042" s="27"/>
    </row>
    <row r="1043" spans="1:9" ht="13.5">
      <c r="A1043" s="29"/>
      <c r="B1043" s="29"/>
      <c r="C1043" s="20"/>
      <c r="D1043" s="21"/>
      <c r="E1043" s="21"/>
      <c r="F1043" s="20"/>
      <c r="G1043" s="21"/>
      <c r="H1043" s="21"/>
      <c r="I1043" s="29"/>
    </row>
    <row r="1044" spans="1:9" ht="13.5">
      <c r="A1044" s="45" t="s">
        <v>247</v>
      </c>
      <c r="B1044" s="45" t="s">
        <v>405</v>
      </c>
      <c r="C1044" s="2" t="s">
        <v>342</v>
      </c>
      <c r="D1044" s="2" t="s">
        <v>343</v>
      </c>
      <c r="E1044" s="2" t="s">
        <v>344</v>
      </c>
      <c r="F1044" s="112" t="s">
        <v>345</v>
      </c>
      <c r="G1044" s="113"/>
      <c r="H1044" s="113"/>
      <c r="I1044" s="114"/>
    </row>
    <row r="1045" spans="1:9" ht="13.5">
      <c r="A1045" s="42"/>
      <c r="B1045" s="46" t="s">
        <v>406</v>
      </c>
      <c r="C1045" s="108" t="s">
        <v>924</v>
      </c>
      <c r="D1045" s="110"/>
      <c r="E1045" s="4" t="s">
        <v>920</v>
      </c>
      <c r="F1045" s="108" t="s">
        <v>925</v>
      </c>
      <c r="G1045" s="109"/>
      <c r="H1045" s="109"/>
      <c r="I1045" s="110"/>
    </row>
    <row r="1046" spans="1:9" ht="13.5">
      <c r="A1046" s="27"/>
      <c r="B1046" s="27"/>
      <c r="C1046" s="49" t="s">
        <v>190</v>
      </c>
      <c r="D1046" s="47"/>
      <c r="E1046" s="33" t="s">
        <v>938</v>
      </c>
      <c r="F1046" s="18"/>
      <c r="G1046" s="18"/>
      <c r="H1046" s="18"/>
      <c r="I1046" s="31"/>
    </row>
    <row r="1047" spans="1:9" ht="13.5">
      <c r="A1047" s="27"/>
      <c r="B1047" s="27"/>
      <c r="C1047" s="38" t="s">
        <v>190</v>
      </c>
      <c r="D1047" s="48"/>
      <c r="E1047" s="18" t="s">
        <v>939</v>
      </c>
      <c r="F1047" s="18"/>
      <c r="G1047" s="18"/>
      <c r="H1047" s="18"/>
      <c r="I1047" s="19"/>
    </row>
    <row r="1048" spans="1:9" ht="13.5">
      <c r="A1048" s="27"/>
      <c r="B1048" s="27"/>
      <c r="C1048" s="38" t="s">
        <v>190</v>
      </c>
      <c r="D1048" s="48"/>
      <c r="E1048" s="18" t="s">
        <v>940</v>
      </c>
      <c r="F1048" s="18"/>
      <c r="G1048" s="18"/>
      <c r="H1048" s="18"/>
      <c r="I1048" s="19"/>
    </row>
    <row r="1049" spans="1:9" ht="13.5">
      <c r="A1049" s="27"/>
      <c r="B1049" s="27"/>
      <c r="C1049" s="38" t="s">
        <v>190</v>
      </c>
      <c r="D1049" s="48"/>
      <c r="E1049" s="18" t="s">
        <v>941</v>
      </c>
      <c r="F1049" s="18"/>
      <c r="G1049" s="18"/>
      <c r="H1049" s="18"/>
      <c r="I1049" s="19"/>
    </row>
    <row r="1050" spans="1:9" ht="13.5">
      <c r="A1050" s="27"/>
      <c r="B1050" s="27"/>
      <c r="C1050" s="38" t="s">
        <v>190</v>
      </c>
      <c r="D1050" s="48"/>
      <c r="E1050" s="18"/>
      <c r="F1050" s="18"/>
      <c r="G1050" s="18"/>
      <c r="H1050" s="18"/>
      <c r="I1050" s="19"/>
    </row>
    <row r="1051" spans="1:9" ht="13.5">
      <c r="A1051" s="29"/>
      <c r="B1051" s="29"/>
      <c r="C1051" s="20" t="s">
        <v>191</v>
      </c>
      <c r="D1051" s="93"/>
      <c r="E1051" s="21"/>
      <c r="F1051" s="21"/>
      <c r="G1051" s="21"/>
      <c r="H1051" s="21"/>
      <c r="I1051" s="22"/>
    </row>
  </sheetData>
  <sheetProtection/>
  <mergeCells count="206">
    <mergeCell ref="F691:I691"/>
    <mergeCell ref="F490:I490"/>
    <mergeCell ref="F520:I520"/>
    <mergeCell ref="F521:I521"/>
    <mergeCell ref="F497:H497"/>
    <mergeCell ref="F530:H530"/>
    <mergeCell ref="F554:I554"/>
    <mergeCell ref="F455:H455"/>
    <mergeCell ref="F389:I389"/>
    <mergeCell ref="F428:H428"/>
    <mergeCell ref="F482:I482"/>
    <mergeCell ref="F483:I483"/>
    <mergeCell ref="F489:I489"/>
    <mergeCell ref="F171:H171"/>
    <mergeCell ref="F206:H206"/>
    <mergeCell ref="F272:I272"/>
    <mergeCell ref="F346:I346"/>
    <mergeCell ref="F352:H352"/>
    <mergeCell ref="F399:H399"/>
    <mergeCell ref="C603:D603"/>
    <mergeCell ref="C564:D564"/>
    <mergeCell ref="C574:D574"/>
    <mergeCell ref="F124:I124"/>
    <mergeCell ref="F132:H132"/>
    <mergeCell ref="F238:H238"/>
    <mergeCell ref="F322:H322"/>
    <mergeCell ref="F154:I154"/>
    <mergeCell ref="F161:I161"/>
    <mergeCell ref="F162:I162"/>
    <mergeCell ref="C500:D500"/>
    <mergeCell ref="C501:D501"/>
    <mergeCell ref="C490:D490"/>
    <mergeCell ref="C521:D521"/>
    <mergeCell ref="C555:D555"/>
    <mergeCell ref="C573:D573"/>
    <mergeCell ref="C124:D124"/>
    <mergeCell ref="C346:D346"/>
    <mergeCell ref="C134:D134"/>
    <mergeCell ref="C135:D135"/>
    <mergeCell ref="C136:D136"/>
    <mergeCell ref="C155:D155"/>
    <mergeCell ref="C162:D162"/>
    <mergeCell ref="C700:D700"/>
    <mergeCell ref="A2:I2"/>
    <mergeCell ref="A4:I4"/>
    <mergeCell ref="F5:H5"/>
    <mergeCell ref="B36:C36"/>
    <mergeCell ref="C89:D89"/>
    <mergeCell ref="C90:D90"/>
    <mergeCell ref="C92:D92"/>
    <mergeCell ref="C354:D354"/>
    <mergeCell ref="C355:D355"/>
    <mergeCell ref="F698:H698"/>
    <mergeCell ref="B34:C34"/>
    <mergeCell ref="F34:H34"/>
    <mergeCell ref="B35:C35"/>
    <mergeCell ref="F123:I123"/>
    <mergeCell ref="F59:H59"/>
    <mergeCell ref="F87:H87"/>
    <mergeCell ref="C173:D173"/>
    <mergeCell ref="C356:D356"/>
    <mergeCell ref="C91:D91"/>
    <mergeCell ref="F230:I230"/>
    <mergeCell ref="C174:D174"/>
    <mergeCell ref="F198:I198"/>
    <mergeCell ref="C199:D199"/>
    <mergeCell ref="F199:I199"/>
    <mergeCell ref="C692:D692"/>
    <mergeCell ref="F692:I692"/>
    <mergeCell ref="C175:D175"/>
    <mergeCell ref="C483:D483"/>
    <mergeCell ref="C499:D499"/>
    <mergeCell ref="C231:D231"/>
    <mergeCell ref="C240:D240"/>
    <mergeCell ref="C241:D241"/>
    <mergeCell ref="C242:D242"/>
    <mergeCell ref="C208:D208"/>
    <mergeCell ref="C209:D209"/>
    <mergeCell ref="C210:D210"/>
    <mergeCell ref="C284:D284"/>
    <mergeCell ref="C285:D285"/>
    <mergeCell ref="F315:I315"/>
    <mergeCell ref="C316:D316"/>
    <mergeCell ref="F316:I316"/>
    <mergeCell ref="C273:D273"/>
    <mergeCell ref="F273:I273"/>
    <mergeCell ref="F281:H281"/>
    <mergeCell ref="C283:D283"/>
    <mergeCell ref="C390:D390"/>
    <mergeCell ref="F390:I390"/>
    <mergeCell ref="C391:D391"/>
    <mergeCell ref="C401:D401"/>
    <mergeCell ref="C324:D324"/>
    <mergeCell ref="C325:D325"/>
    <mergeCell ref="C326:D326"/>
    <mergeCell ref="F345:I345"/>
    <mergeCell ref="F448:I448"/>
    <mergeCell ref="C402:D402"/>
    <mergeCell ref="C403:D403"/>
    <mergeCell ref="F419:I419"/>
    <mergeCell ref="C420:D420"/>
    <mergeCell ref="F420:I420"/>
    <mergeCell ref="C457:D457"/>
    <mergeCell ref="C458:D458"/>
    <mergeCell ref="C459:D459"/>
    <mergeCell ref="C430:D430"/>
    <mergeCell ref="C431:D431"/>
    <mergeCell ref="C432:D432"/>
    <mergeCell ref="C575:D575"/>
    <mergeCell ref="F555:I555"/>
    <mergeCell ref="F563:I563"/>
    <mergeCell ref="F564:I564"/>
    <mergeCell ref="F571:H571"/>
    <mergeCell ref="C449:D449"/>
    <mergeCell ref="F449:I449"/>
    <mergeCell ref="F475:I475"/>
    <mergeCell ref="C476:D476"/>
    <mergeCell ref="F476:I476"/>
    <mergeCell ref="C635:D635"/>
    <mergeCell ref="F600:H600"/>
    <mergeCell ref="F624:I624"/>
    <mergeCell ref="C625:D625"/>
    <mergeCell ref="F625:I625"/>
    <mergeCell ref="F592:I592"/>
    <mergeCell ref="C593:D593"/>
    <mergeCell ref="F593:I593"/>
    <mergeCell ref="C604:D604"/>
    <mergeCell ref="C602:D602"/>
    <mergeCell ref="F670:H670"/>
    <mergeCell ref="C672:D672"/>
    <mergeCell ref="C673:D673"/>
    <mergeCell ref="C674:D674"/>
    <mergeCell ref="F632:H632"/>
    <mergeCell ref="C636:D636"/>
    <mergeCell ref="F659:I659"/>
    <mergeCell ref="C660:D660"/>
    <mergeCell ref="F660:I660"/>
    <mergeCell ref="C634:D634"/>
    <mergeCell ref="F729:H729"/>
    <mergeCell ref="C731:D731"/>
    <mergeCell ref="C732:D732"/>
    <mergeCell ref="C733:D733"/>
    <mergeCell ref="C701:D701"/>
    <mergeCell ref="F719:I719"/>
    <mergeCell ref="C720:D720"/>
    <mergeCell ref="F720:I720"/>
    <mergeCell ref="C702:D702"/>
    <mergeCell ref="C760:D760"/>
    <mergeCell ref="C761:D761"/>
    <mergeCell ref="C762:D762"/>
    <mergeCell ref="F780:I780"/>
    <mergeCell ref="F750:I750"/>
    <mergeCell ref="C751:D751"/>
    <mergeCell ref="F751:I751"/>
    <mergeCell ref="F758:H758"/>
    <mergeCell ref="C791:D791"/>
    <mergeCell ref="C792:D792"/>
    <mergeCell ref="F839:I839"/>
    <mergeCell ref="C840:D840"/>
    <mergeCell ref="F840:I840"/>
    <mergeCell ref="C781:D781"/>
    <mergeCell ref="F781:I781"/>
    <mergeCell ref="F788:H788"/>
    <mergeCell ref="C790:D790"/>
    <mergeCell ref="F868:I868"/>
    <mergeCell ref="C869:D869"/>
    <mergeCell ref="F869:I869"/>
    <mergeCell ref="F877:H877"/>
    <mergeCell ref="F848:H848"/>
    <mergeCell ref="C850:D850"/>
    <mergeCell ref="C851:D851"/>
    <mergeCell ref="C852:D852"/>
    <mergeCell ref="F954:I954"/>
    <mergeCell ref="C955:D955"/>
    <mergeCell ref="C879:D879"/>
    <mergeCell ref="C880:D880"/>
    <mergeCell ref="C881:D881"/>
    <mergeCell ref="F898:I898"/>
    <mergeCell ref="F955:I955"/>
    <mergeCell ref="F932:H932"/>
    <mergeCell ref="C934:D934"/>
    <mergeCell ref="C935:D935"/>
    <mergeCell ref="C936:D936"/>
    <mergeCell ref="C899:D899"/>
    <mergeCell ref="F899:I899"/>
    <mergeCell ref="F906:H906"/>
    <mergeCell ref="C908:D908"/>
    <mergeCell ref="C909:D909"/>
    <mergeCell ref="C910:D910"/>
    <mergeCell ref="F925:I925"/>
    <mergeCell ref="C926:D926"/>
    <mergeCell ref="F926:I926"/>
    <mergeCell ref="F1044:I1044"/>
    <mergeCell ref="C1045:D1045"/>
    <mergeCell ref="F1045:I1045"/>
    <mergeCell ref="F1015:H1015"/>
    <mergeCell ref="C1017:D1017"/>
    <mergeCell ref="C1018:D1018"/>
    <mergeCell ref="C1019:D1019"/>
    <mergeCell ref="F1002:I1002"/>
    <mergeCell ref="C1003:D1003"/>
    <mergeCell ref="F1003:I1003"/>
    <mergeCell ref="F962:H962"/>
    <mergeCell ref="C964:D964"/>
    <mergeCell ref="C965:D965"/>
    <mergeCell ref="C966:D966"/>
  </mergeCells>
  <printOptions horizontalCentered="1"/>
  <pageMargins left="0.7874015748031497" right="0.7874015748031497" top="0.984251968503937" bottom="0.3937007874015748" header="0.5118110236220472" footer="0.5118110236220472"/>
  <pageSetup horizontalDpi="600" verticalDpi="600" orientation="landscape" paperSize="9" scale="54" r:id="rId2"/>
  <rowBreaks count="22" manualBreakCount="22">
    <brk id="32" max="255" man="1"/>
    <brk id="85" max="255" man="1"/>
    <brk id="130" max="255" man="1"/>
    <brk id="169" max="255" man="1"/>
    <brk id="236" max="255" man="1"/>
    <brk id="279" max="255" man="1"/>
    <brk id="320" max="255" man="1"/>
    <brk id="350" max="255" man="1"/>
    <brk id="397" max="255" man="1"/>
    <brk id="453" max="255" man="1"/>
    <brk id="495" max="255" man="1"/>
    <brk id="528" max="255" man="1"/>
    <brk id="569" max="255" man="1"/>
    <brk id="630" max="255" man="1"/>
    <brk id="696" max="255" man="1"/>
    <brk id="756" max="255" man="1"/>
    <brk id="786" max="255" man="1"/>
    <brk id="846" max="255" man="1"/>
    <brk id="904" max="255" man="1"/>
    <brk id="930" max="255" man="1"/>
    <brk id="960" max="255" man="1"/>
    <brk id="101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masaki1851</cp:lastModifiedBy>
  <cp:lastPrinted>2006-05-12T08:15:37Z</cp:lastPrinted>
  <dcterms:created xsi:type="dcterms:W3CDTF">2003-09-11T06:30:03Z</dcterms:created>
  <dcterms:modified xsi:type="dcterms:W3CDTF">2008-10-17T07:24:15Z</dcterms:modified>
  <cp:category/>
  <cp:version/>
  <cp:contentType/>
  <cp:contentStatus/>
</cp:coreProperties>
</file>