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25" yWindow="65521" windowWidth="8775" windowHeight="7710" tabRatio="718" activeTab="3"/>
  </bookViews>
  <sheets>
    <sheet name="成績調書" sheetId="1" r:id="rId1"/>
    <sheet name="細目別採点" sheetId="2" r:id="rId2"/>
    <sheet name="別表1" sheetId="3" r:id="rId3"/>
    <sheet name="運用表（監督員）1" sheetId="4" r:id="rId4"/>
    <sheet name="運用（監督員）2" sheetId="5" r:id="rId5"/>
    <sheet name="運用表（課長）1" sheetId="6" r:id="rId6"/>
    <sheet name="運用表（課長）2" sheetId="7" r:id="rId7"/>
    <sheet name="運用表（課長）3" sheetId="8" r:id="rId8"/>
    <sheet name="運用表（検査員）1" sheetId="9" r:id="rId9"/>
    <sheet name="Sheet1" sheetId="10" r:id="rId10"/>
  </sheets>
  <definedNames>
    <definedName name="_xlnm.Print_Area" localSheetId="4">'運用（監督員）2'!$A$1:$I$60</definedName>
    <definedName name="_xlnm.Print_Area" localSheetId="5">'運用表（課長）1'!$A$1:$I$44</definedName>
    <definedName name="_xlnm.Print_Area" localSheetId="6">'運用表（課長）2'!$A$1:$E$36</definedName>
    <definedName name="_xlnm.Print_Area" localSheetId="7">'運用表（課長）3'!$A$1:$G$44</definedName>
    <definedName name="_xlnm.Print_Area" localSheetId="3">'運用表（監督員）1'!$A$1:$I$436</definedName>
    <definedName name="_xlnm.Print_Area" localSheetId="8">'運用表（検査員）1'!$A$1:$I$256</definedName>
    <definedName name="_xlnm.Print_Area" localSheetId="1">'細目別採点'!$A$1:$M$36</definedName>
    <definedName name="_xlnm.Print_Area" localSheetId="0">'成績調書'!$A$1:$Q$41</definedName>
  </definedNames>
  <calcPr fullCalcOnLoad="1"/>
</workbook>
</file>

<file path=xl/sharedStrings.xml><?xml version="1.0" encoding="utf-8"?>
<sst xmlns="http://schemas.openxmlformats.org/spreadsheetml/2006/main" count="1648" uniqueCount="767">
  <si>
    <t>安全対策を適切に行った</t>
  </si>
  <si>
    <t>　　□　請負代金内訳書が契約後14日以内に提出されている。（発注者が提出を求めない場合は評定対象外とする。）</t>
  </si>
  <si>
    <t>　　□　工事カルテの登録は、監督員の確認を受けた上で契約後10日以内に行われている。（工事請負金額が500万円未満の場合は評定対象外。）</t>
  </si>
  <si>
    <t>　□　施工体制が不備であり、文書</t>
  </si>
  <si>
    <t>　　□　完成検査等において、検査員に対し施工内容に関する説明等が適切に行われた。</t>
  </si>
  <si>
    <t>　　　により改善指示を行った。</t>
  </si>
  <si>
    <t>　　□　設計図書の照査が十分で現場との相違があった場合は、適切に対応している。</t>
  </si>
  <si>
    <t>　　□　主任技術者又は、監理技術者は優れた技術判断で良好な施工を行った。</t>
  </si>
  <si>
    <t>　□　現場代理人等の技術者配置が不備で、</t>
  </si>
  <si>
    <t>　  　文書により改善指示を行った。</t>
  </si>
  <si>
    <t>　　□　日常の出来形管理が適時、的確に行われている。</t>
  </si>
  <si>
    <t>　　□　建設廃棄物の処理及びリサイクルへの取り組みが適切になされている。</t>
  </si>
  <si>
    <t>　　□　段階確認、立会いの申請が文書で適切な時期に行われている。</t>
  </si>
  <si>
    <t>　　□　防塵、騒音、振動対策等の生活環境保全対策に対する十分な配慮が行われた。</t>
  </si>
  <si>
    <t>　　　　る。</t>
  </si>
  <si>
    <t>　　□　建設業退職金共済制度の主旨を作業員等に説明するとともに、証紙の購入が適切に行われ、配布が受払い簿等により適切に把握されてい</t>
  </si>
  <si>
    <t>　　□　下請契約を締結した場合は、7日以内に下請調書を提出している。（下請負のない場合は、対象外とする。）</t>
  </si>
  <si>
    <t>【創意工夫の詳細評価】（加点したキーワード項目について、評価内容を詳細記述）</t>
  </si>
  <si>
    <t>　　□　快適な職場環境の形成や安全職場実現への取り組みが積極的に行われている。</t>
  </si>
  <si>
    <t>3個以上　　a</t>
  </si>
  <si>
    <t>2個　　　　　b</t>
  </si>
  <si>
    <t>1個以下　　c</t>
  </si>
  <si>
    <t>　　□　環境負荷の少ない材料や施工方法の自発的な採用等、地球環境にやさしく具体的な取り組みを行った。</t>
  </si>
  <si>
    <t>□　7.工事関係者事故または公衆災害が発生したがヒューマンエラー等軽微なため、口頭注意以上の</t>
  </si>
  <si>
    <t>　　下請契約し、その履行をするために従事するものに限定する。</t>
  </si>
  <si>
    <t>　　□　品質確保のための対策がみられる。</t>
  </si>
  <si>
    <t>　　□　日常の品質管理が適時、的確に行われている。</t>
  </si>
  <si>
    <t>　　□　現場内での整理整頓が日常的になされている。</t>
  </si>
  <si>
    <t xml:space="preserve">     □　各種安全パトロールで指摘を受けた事項について、速やかに改善を図り、かつ関係者に是正報告している。</t>
  </si>
  <si>
    <t xml:space="preserve">     □　安全教育・訓練等を4時間／月以上適時、的確に実施し、記録が整備され、かつ創意工夫をしている。</t>
  </si>
  <si>
    <t xml:space="preserve">     □　安全巡視、TBM、KY等を実施し、記録が整備されている。</t>
  </si>
  <si>
    <t xml:space="preserve">     □　新規入場者教育を実施し、実施内容に現場の特性が十分反映され、記録が整備されている。</t>
  </si>
  <si>
    <t>　　上記該当あれば・・・・・・・・・・・ｄ</t>
  </si>
  <si>
    <t>　　破壊検査を行った。</t>
  </si>
  <si>
    <t>　　上記該当あれば・・・・・・・・・・・e</t>
  </si>
  <si>
    <t>　　　　　応等</t>
  </si>
  <si>
    <t>　□24.施工状況（条件）の変化に対応した施工・工法等の自発的提案と対</t>
  </si>
  <si>
    <t>※　地域への貢献等とは、工事施工に伴って、地域社会や住民に対する配置等の貢献について、加点評価する。</t>
  </si>
  <si>
    <t>　　□　社内の管理基準等が作成され管理している。</t>
  </si>
  <si>
    <t>a</t>
  </si>
  <si>
    <t>1．施工体制</t>
  </si>
  <si>
    <t>Ⅰ．施工体制一般</t>
  </si>
  <si>
    <t>Ⅱ．配置技術者</t>
  </si>
  <si>
    <t>2．施工状況</t>
  </si>
  <si>
    <t>Ⅰ．施工管理</t>
  </si>
  <si>
    <t>Ⅱ．工程管理</t>
  </si>
  <si>
    <t>Ⅲ．安全対策</t>
  </si>
  <si>
    <t>Ⅳ．対外関係</t>
  </si>
  <si>
    <t>Ⅰ．出来形</t>
  </si>
  <si>
    <t>Ⅱ．品質</t>
  </si>
  <si>
    <t>Ⅲ．出来ばえ</t>
  </si>
  <si>
    <t>4．技術力</t>
  </si>
  <si>
    <t>5．創意工夫</t>
  </si>
  <si>
    <t>6．社会性等</t>
  </si>
  <si>
    <t>加減点合計（1+2+3+4+5+6）</t>
  </si>
  <si>
    <t>※2.　詳細評価の記述にあたっては、課長との合議とし、各考査項目はキーワードで大分類し、評定する詳細な技術力を記述する。</t>
  </si>
  <si>
    <t>対外関係が適切であった</t>
  </si>
  <si>
    <t>対外関係がやや不備である</t>
  </si>
  <si>
    <t>対外関係が不備であった</t>
  </si>
  <si>
    <t>工種</t>
  </si>
  <si>
    <t>■その他</t>
  </si>
  <si>
    <t>　　上記該当事項があれば・・・・・e</t>
  </si>
  <si>
    <t>　　　　　　　　　　　　　　　　　　2項目該当・・・・・・・・・・・・・・・・e</t>
  </si>
  <si>
    <t>　該当項目が80％以上90％未満・・・・・・</t>
  </si>
  <si>
    <t>　　□　工事施工にあたり、関係官公庁等の関係機関との折衝及び調整し、トラブルの発生がない。</t>
  </si>
  <si>
    <t>　　　　下の点数を与えてもよい。</t>
  </si>
  <si>
    <t>　　　　1項目2点を目安とするが、内容によってはそれ以上、またはそれ以</t>
  </si>
  <si>
    <t>□（　　　　　　　　　　　　　　　　　　　　　　　　）</t>
  </si>
  <si>
    <t>□（　　　　　　　　　　　　　　　　　　　　　　　　）</t>
  </si>
  <si>
    <t>　　　　た。</t>
  </si>
  <si>
    <t>工事</t>
  </si>
  <si>
    <t>　□21.騒音・振動・水質汚濁以外の環境対策、廃棄物処理等</t>
  </si>
  <si>
    <t>　□22.その他（理由　　　　　　　　　　　　　　　　　　　　　　　　　　　　　）</t>
  </si>
  <si>
    <t>■施工現場での対応</t>
  </si>
  <si>
    <t>　□23.災害等での臨機の処置</t>
  </si>
  <si>
    <t>　□25.その他（理由　　　　　　　　　　　　　　　　　　　　　　　　　　　　　）</t>
  </si>
  <si>
    <t>　「評価対象項目」</t>
  </si>
  <si>
    <t>　□26.その他、施工及び工法等の優れた技術力及び能力として、評定す</t>
  </si>
  <si>
    <t>［記入方法］該当する項目の□にレマーク、・に○を記入する。</t>
  </si>
  <si>
    <t>4.技術力</t>
  </si>
  <si>
    <t>キーワード評価</t>
  </si>
  <si>
    <t>技術力キーワード</t>
  </si>
  <si>
    <t>【事　例】　具体的な評価技術力項目及び工事事例</t>
  </si>
  <si>
    <t>建築工事</t>
  </si>
  <si>
    <t>□　2.指名停止2ヶ月以上3ヶ月未満</t>
  </si>
  <si>
    <t>□　3.指名停止1ヶ月以上2ヶ月未満</t>
  </si>
  <si>
    <t>□　4.指名停止2週間以上1ヶ月未満</t>
  </si>
  <si>
    <t>□　5.文書注意</t>
  </si>
  <si>
    <t>□　6.口頭注意</t>
  </si>
  <si>
    <t>　　　 壊検査を行った。</t>
  </si>
  <si>
    <t>2個以下　　c</t>
  </si>
  <si>
    <t>　□　文書により改善指示を行った。</t>
  </si>
  <si>
    <t>　□　請負者の責により工期内に工</t>
  </si>
  <si>
    <t>　　　　上記該当あれば・・・・・ｄ</t>
  </si>
  <si>
    <t>　　　 災害等を受けた。</t>
  </si>
  <si>
    <t>　□　安全対策の不備により重大な</t>
  </si>
  <si>
    <t>　　　事を完成させなかった。</t>
  </si>
  <si>
    <t>③　「工事関係者」とは、②を履行する工事現場に従事する現場代理人、監理技術者、主任技術者、品質証明員、請負会社の現場従業員及び②を履行するために</t>
  </si>
  <si>
    <t xml:space="preserve"> 6.　建設業法に違反する事実が判明した。　　例）一括下請け、技術者の専任違反等</t>
  </si>
  <si>
    <t>　　□　「施工プロセス」チェックで、指摘事項が無かった。または指摘事項に対する改善が速やかに（次回）実施された。</t>
  </si>
  <si>
    <t>　　□　その他</t>
  </si>
  <si>
    <t>　　　　　　　　　　　理由：</t>
  </si>
  <si>
    <t>　該当項目が80％以上・・・・・・・・・・・・・</t>
  </si>
  <si>
    <t>　該当項目が60％以上80％未満 ・・・・・</t>
  </si>
  <si>
    <t>　該当項目が60％未満・・・・・・・・・・・・・</t>
  </si>
  <si>
    <t>a</t>
  </si>
  <si>
    <t>b</t>
  </si>
  <si>
    <t>c</t>
  </si>
  <si>
    <t>d</t>
  </si>
  <si>
    <t>e</t>
  </si>
  <si>
    <t>　　　　　　　　　　　</t>
  </si>
  <si>
    <t>b　</t>
  </si>
  <si>
    <t>c　</t>
  </si>
  <si>
    <t>d　　</t>
  </si>
  <si>
    <t>　□　安全対策の不備により重大な災害等を受</t>
  </si>
  <si>
    <t>　　　 けた。</t>
  </si>
  <si>
    <t xml:space="preserve"> 　　　上記該当あれば・・・・・e</t>
  </si>
  <si>
    <t>　□　安全管理に関する現場管理または防災体</t>
  </si>
  <si>
    <t>　　　 制が不適切であった。</t>
  </si>
  <si>
    <t>　　　　上記該当あれば・・・・・d</t>
  </si>
  <si>
    <t>　□　関連工事との調整に関して、発注者の指示</t>
  </si>
  <si>
    <t>　　　 に従わなかったため、関連工事を含む工事</t>
  </si>
  <si>
    <t>　　　上記該当あれば・・・・・・・・・・・e</t>
  </si>
  <si>
    <t xml:space="preserve">     □　足場や支保工について、組立完了時や使用中の点検及び管理がチェックリスト等を用いて実施されている。</t>
  </si>
  <si>
    <t>考査項目</t>
  </si>
  <si>
    <t>a</t>
  </si>
  <si>
    <t>□　　該当項目なし</t>
  </si>
  <si>
    <t>技術者が適切に配置されている</t>
  </si>
  <si>
    <t>技術者がほぼ適切に配置されている</t>
  </si>
  <si>
    <t>技術者の配置がやや不備である</t>
  </si>
  <si>
    <t>技術者の配置が不備である</t>
  </si>
  <si>
    <t>　　□　現場代理人として、工事全体の把握ができている。</t>
  </si>
  <si>
    <t>　　□　書類整理、資料整理が適切に処理されている。</t>
  </si>
  <si>
    <t>　　□　施工に先立ち、創意工夫または提案をもって工事を進めている。</t>
  </si>
  <si>
    <t>氏名                                                    　　印</t>
  </si>
  <si>
    <t>　　□　契約書、設計図書、指針等を良く理解し、現場に反映して工事を行っている。</t>
  </si>
  <si>
    <t>　　□　作業環境、気象、地質条件等の困難克服に努めている。</t>
  </si>
  <si>
    <t>　　□　下請の施工体制、施工状況を把握し、部下等共によく指導している。</t>
  </si>
  <si>
    <t>　　□　使用材料等の品質保証書等または工事記録写真が適切に整理されている。</t>
  </si>
  <si>
    <t>　　□　現場でのイメージアップに積極的に取り組んでいる。</t>
  </si>
  <si>
    <t>　　□　工事記録の整備が適時、的確になされている。</t>
  </si>
  <si>
    <t>　　□　工事全体で使用機械、車両等で低騒音、排出ガス対策機械を使用している。</t>
  </si>
  <si>
    <t>□　文書で改善指示を行った。</t>
  </si>
  <si>
    <t>法令遵守等（減点のみ）</t>
  </si>
  <si>
    <t xml:space="preserve">     □　使用機械、車両等の点検整備がなされ、管理されている。</t>
  </si>
  <si>
    <t>　　□　作業主任者を選任し、配置している。</t>
  </si>
  <si>
    <t>　　□　専門技術者を選任し、配置している。</t>
  </si>
  <si>
    <t>　該当項目が90％以上・・・・・・・・・・・・・</t>
  </si>
  <si>
    <t>　該当項目が80％以上90％未満 ・・・・・</t>
  </si>
  <si>
    <t>施工管理が適切である</t>
  </si>
  <si>
    <t>施工管理がやや不備である</t>
  </si>
  <si>
    <t>施工管理が不備である</t>
  </si>
  <si>
    <t>　　□　施工計画書と現場施工方法が一致している。</t>
  </si>
  <si>
    <t>　　□　施工計画書と現場の施工体制等が一致している。</t>
  </si>
  <si>
    <t>　　□　施工計画書の内容が設計図書の内容及び現場条件を反映したものとなっている。</t>
  </si>
  <si>
    <t xml:space="preserve"> 　　より改造の請求を行った。</t>
  </si>
  <si>
    <t>　　□　工事材料の使用及び調達計画が十分なされ、管理されている。</t>
  </si>
  <si>
    <t>　　　 文書により指示を行った。</t>
  </si>
  <si>
    <t>/</t>
  </si>
  <si>
    <t>Ⅱ.</t>
  </si>
  <si>
    <t>/</t>
  </si>
  <si>
    <t>2.</t>
  </si>
  <si>
    <t>/</t>
  </si>
  <si>
    <t>Ⅲ.</t>
  </si>
  <si>
    <t>/</t>
  </si>
  <si>
    <t>Ⅳ.</t>
  </si>
  <si>
    <t>/</t>
  </si>
  <si>
    <t>12.　受注企業の社員に「指定暴力団」あるいは「指定暴力団の傘下組織（団体）」に所属する構成員、準構成員、企業舎弟等、暴力団関係者がいることが判明した。</t>
  </si>
  <si>
    <t xml:space="preserve">     □　工事現場における保安施設等の整備・設置・管理が的確であり、よく整備されている。</t>
  </si>
  <si>
    <t xml:space="preserve">     □　「施工プロセス」チェックで、指摘事項が無かった。または指摘事項に対する改善が速やかに（次回）実施された。</t>
  </si>
  <si>
    <t xml:space="preserve">     □　その他</t>
  </si>
  <si>
    <t xml:space="preserve">     □　過積載防止に積極的に取り組んでいる。</t>
  </si>
  <si>
    <t>建築工事</t>
  </si>
  <si>
    <t>　　　ガードマンの受け入れ、土木作業員用の自動販売機の設置等を行っている事実が判明した。</t>
  </si>
  <si>
    <t>14.　安全管理の措置が不適切であったために、死傷者を生じさせた工事関係者事故、または重大な損害を与えた公衆災害を起こした。</t>
  </si>
  <si>
    <t xml:space="preserve">     □　重機操作に際して、誘導員配置や重機と人の行動範囲の分離措置がなされている。</t>
  </si>
  <si>
    <t xml:space="preserve">     □　災害防止（工事安全）協議会を設置し、1回／月以上活動し、記録が整備されている。</t>
  </si>
  <si>
    <t xml:space="preserve">     □　店社パトロールを1回／月以上実施し、記録が整備されている。</t>
  </si>
  <si>
    <t>Ⅰ.</t>
  </si>
  <si>
    <t>　　□　苦情に対して適切にその解決にあたった。</t>
  </si>
  <si>
    <t>　　　 対応悪くトラブルがあった。</t>
  </si>
  <si>
    <t xml:space="preserve">   □　請負者の対応による苦情が多い。または</t>
  </si>
  <si>
    <t xml:space="preserve"> 4.　産業廃棄物処理法に違反する不法投棄、砂利採取法に違反する無許可採取等、関係法令に違反する事実が判明した。</t>
  </si>
  <si>
    <t xml:space="preserve"> 5.　当該工事関係者が贈収賄等により逮捕または公訴された。</t>
  </si>
  <si>
    <t xml:space="preserve"> 7.　入国管理法に違反する外国人の不法就労者が判明し、送検された。</t>
  </si>
  <si>
    <t xml:space="preserve"> 8.　使用人等の就労に関する労働基準法に違反する事実が判明し、送検された。</t>
  </si>
  <si>
    <t xml:space="preserve"> 9.　監督または検査の実施にあたり、職務の執行を妨げた。あるいは不当な政治力等の圧力をかけ、妨害した。</t>
  </si>
  <si>
    <t>10．下請け代金遅延防止法第4条に規定する下請代金の支払いを期日以内に行っていない。あるいは不当に下請代金の額を減じている。あるいはそれに類する行為がある。</t>
  </si>
  <si>
    <t>11.　過積載等の道路交通法違反により、逮捕または送検された。</t>
  </si>
  <si>
    <t>項目別評定点</t>
  </si>
  <si>
    <t>評価項目</t>
  </si>
  <si>
    <t>別表1</t>
  </si>
  <si>
    <t>施工体制</t>
  </si>
  <si>
    <t>3.</t>
  </si>
  <si>
    <t>Ⅰ.</t>
  </si>
  <si>
    <t>/</t>
  </si>
  <si>
    <t>/</t>
  </si>
  <si>
    <t>4.</t>
  </si>
  <si>
    <t>/</t>
  </si>
  <si>
    <t>5.</t>
  </si>
  <si>
    <t>/</t>
  </si>
  <si>
    <t>6.</t>
  </si>
  <si>
    <t>/</t>
  </si>
  <si>
    <t>7.</t>
  </si>
  <si>
    <t>15.　施工体制台帳、施工体系図が不備で、監督職員から文書等による改善指示を行ったが、これに従わなかった。</t>
  </si>
  <si>
    <t>16.　その他</t>
  </si>
  <si>
    <t>施工管理が優れている</t>
  </si>
  <si>
    <t>施工管理がやや優れている</t>
  </si>
  <si>
    <t>　　□　工事材料の資料の整理及び確認がなされ、管理されている。</t>
  </si>
  <si>
    <t>　　□　品質確保のための対策など施工に関する独自の工夫がみられる。</t>
  </si>
  <si>
    <t>　　□　見本または工事記録写真の整理に工夫がみられる。</t>
  </si>
  <si>
    <t>　　□　立会確認の手続きが事前になされている。</t>
  </si>
  <si>
    <t>　　□　建退共の証紙が適切に配布され管理されている。</t>
  </si>
  <si>
    <t>　　□　作業分担と責任の範囲が書面で確認できる。</t>
  </si>
  <si>
    <t>　　□　計画内容に変更が生じた場合は、その都度当該工事着手前に変更計画書を提出している。</t>
  </si>
  <si>
    <t>　　　　　なっている。</t>
  </si>
  <si>
    <t>　　□　施工計画書が工事着手前に提出され、所定の項目が記載されているとともに、設計図書の内容及び現場条件を反映したものと</t>
  </si>
  <si>
    <t>　　□　工事の関係書類及び資料整理がよい。</t>
  </si>
  <si>
    <t>対外関係画がほぼ適切であった</t>
  </si>
  <si>
    <t>※2　技術力及び創意工夫の評定は工事全般を通して、特に優れた技術等を評価する項目をする。そのため、キーワードと評定内容の記述方法とし、加点評価のみとする。</t>
  </si>
  <si>
    <t>※3　社会性等の評価では地域への観点から、加点評価のみとする。また、法令遵守等は、減点評価のみとする。</t>
  </si>
  <si>
    <t>※4　所見は必ず記載するものとする。</t>
  </si>
  <si>
    <t>※6　法令遵守等の評価は、課長が行う。</t>
  </si>
  <si>
    <t>a</t>
  </si>
  <si>
    <t>b</t>
  </si>
  <si>
    <t>c</t>
  </si>
  <si>
    <t>d</t>
  </si>
  <si>
    <t>e</t>
  </si>
  <si>
    <t>+1.5</t>
  </si>
  <si>
    <t>-5.0</t>
  </si>
  <si>
    <t>-10</t>
  </si>
  <si>
    <t>+3.0</t>
  </si>
  <si>
    <t>+1.5</t>
  </si>
  <si>
    <t>-5.0</t>
  </si>
  <si>
    <t>-10</t>
  </si>
  <si>
    <t>+5</t>
  </si>
  <si>
    <t>+2.5</t>
  </si>
  <si>
    <t>-7.5</t>
  </si>
  <si>
    <t>-15</t>
  </si>
  <si>
    <t>+1.0</t>
  </si>
  <si>
    <t>+0.5</t>
  </si>
  <si>
    <t>-5.0</t>
  </si>
  <si>
    <t>-10</t>
  </si>
  <si>
    <t>+10</t>
  </si>
  <si>
    <t>+5</t>
  </si>
  <si>
    <t>-7.5</t>
  </si>
  <si>
    <t>-15</t>
  </si>
  <si>
    <t>+2.0</t>
  </si>
  <si>
    <t>+1.0</t>
  </si>
  <si>
    <t>-5.0</t>
  </si>
  <si>
    <t>-10</t>
  </si>
  <si>
    <t>+15</t>
  </si>
  <si>
    <t>+7.5</t>
  </si>
  <si>
    <t>-7.5</t>
  </si>
  <si>
    <t>-15</t>
  </si>
  <si>
    <t>+2.0</t>
  </si>
  <si>
    <t>+1.0</t>
  </si>
  <si>
    <t>-5</t>
  </si>
  <si>
    <t>+10</t>
  </si>
  <si>
    <t>+5</t>
  </si>
  <si>
    <t>-10</t>
  </si>
  <si>
    <t>-20</t>
  </si>
  <si>
    <t>+2.0</t>
  </si>
  <si>
    <t>+1.0</t>
  </si>
  <si>
    <t>-2.5</t>
  </si>
  <si>
    <t>-5</t>
  </si>
  <si>
    <t>+15</t>
  </si>
  <si>
    <t>+7.5</t>
  </si>
  <si>
    <t>-12.5</t>
  </si>
  <si>
    <t>-25</t>
  </si>
  <si>
    <t>+2.5</t>
  </si>
  <si>
    <t>+(13)</t>
  </si>
  <si>
    <t>+(7)</t>
  </si>
  <si>
    <t>+10</t>
  </si>
  <si>
    <t>+5</t>
  </si>
  <si>
    <t>3．出来形及び出来ばえ</t>
  </si>
  <si>
    <t>工 事 名</t>
  </si>
  <si>
    <t>工　　　期</t>
  </si>
  <si>
    <t>課　　長</t>
  </si>
  <si>
    <t>監　督　員</t>
  </si>
  <si>
    <t>地域への貢献等　※3</t>
  </si>
  <si>
    <t>評定点（65±加減点合計）　※1</t>
  </si>
  <si>
    <t>8．法令遵守等　※6</t>
  </si>
  <si>
    <t>　　　所　　　見　※4</t>
  </si>
  <si>
    <t>技術力　※2</t>
  </si>
  <si>
    <t>創意工夫　※2</t>
  </si>
  <si>
    <t>（課　長）</t>
  </si>
  <si>
    <t>-   　　　　点</t>
  </si>
  <si>
    <t>±　　　　　　点</t>
  </si>
  <si>
    <t>Ⅰ．創意工夫</t>
  </si>
  <si>
    <t>③検査員（中間）平均</t>
  </si>
  <si>
    <t>×0.4+2.6＝</t>
  </si>
  <si>
    <t>×0.4+2.6＝</t>
  </si>
  <si>
    <t>×0.4+6.5＝</t>
  </si>
  <si>
    <t>×0.4+2.6＝</t>
  </si>
  <si>
    <t>×0.2+4.3＝</t>
  </si>
  <si>
    <t>×0.4+2.6＝</t>
  </si>
  <si>
    <t>×0.2+4.3＝</t>
  </si>
  <si>
    <t>×0.4+2.6＝</t>
  </si>
  <si>
    <t>×0.4+2.6＝</t>
  </si>
  <si>
    <t>×0.4+6.5＝</t>
  </si>
  <si>
    <t>　□　専門技術者が配置されていない。</t>
  </si>
  <si>
    <t>　　　2項目該当・・・・・・・・・・・・・・・・e</t>
  </si>
  <si>
    <t>　□　定められた工事材料の検査義務を怠り、破</t>
  </si>
  <si>
    <t>【記入方法】　該当する項目の□にレマークを記入する。</t>
  </si>
  <si>
    <t>9．評定点合計　※7</t>
  </si>
  <si>
    <t>※7　評定点合計は、四捨五入により整数とする。</t>
  </si>
  <si>
    <t>　　□　品質証明では品質証明員及び資格が確認でき、品質証明の時期・確認項目が、工事全体にわたり、よく把握されている。</t>
  </si>
  <si>
    <t>　　　　1項目でも該当があれば・・・・・d</t>
  </si>
  <si>
    <t>　　　1項目でも該当があれば・・・・・d</t>
  </si>
  <si>
    <t>【Vマークを付した</t>
  </si>
  <si>
    <t>　キーワード項目</t>
  </si>
  <si>
    <t>　について、評価</t>
  </si>
  <si>
    <t>　内容を詳細記述】</t>
  </si>
  <si>
    <t>　評点：　　　　　　　点</t>
  </si>
  <si>
    <t>　※・技術力は加点評価とする。</t>
  </si>
  <si>
    <t>　　 ・加点は+13点～0点の範囲とする。</t>
  </si>
  <si>
    <t>　　 ・該当キーワードの数と重みを勘案して評点する。。</t>
  </si>
  <si>
    <t>※1.　技術力とは、工事全体を通して他の模範となるものを評定するものである。</t>
  </si>
  <si>
    <t>※3.　技術力では指定仮設も含む。</t>
  </si>
  <si>
    <t>※4.　技術力は「実用新案・特許クラス」から「現場に適用した本当に些細な工夫であるが非常に役立つ軽微な工夫」まで様々なレベルがあるが、本項では「5.創意工夫」で評価しなかったものを対象とする。</t>
  </si>
  <si>
    <t>5.創意工夫</t>
  </si>
  <si>
    <t>■施工管理関係</t>
  </si>
  <si>
    <t>　　□　代休等を確保するなど、適切な人員管理と工程管理が地域住民に好印象を与えている。</t>
  </si>
  <si>
    <t>　　□　配置技術員（現場代理人等）の積極的な工程管理の姿勢が見られた。</t>
  </si>
  <si>
    <t>該当項目が</t>
  </si>
  <si>
    <t>4個以上　　a</t>
  </si>
  <si>
    <t>3個　　　　　b</t>
  </si>
  <si>
    <t>安全対策が非常に優れている</t>
  </si>
  <si>
    <t>安全対策が不備である</t>
  </si>
  <si>
    <t>　　□　建設労働災害、公衆災害の防止への努力が顕著である。</t>
  </si>
  <si>
    <t>　　□　安全衛生管理体制を確立し、組織的に取り組んでいる。</t>
  </si>
  <si>
    <t>　　□　安全衛生管理活動が活発で他の模範となっている。</t>
  </si>
  <si>
    <t>■技術固有の難しさへの対応</t>
  </si>
  <si>
    <t>■厳しい自然・地盤条件への対応</t>
  </si>
  <si>
    <t>　□18.集計ソフト等の活用と工夫</t>
  </si>
  <si>
    <t>　□19.躯体工事の品質確保に関する工夫</t>
  </si>
  <si>
    <t>　□20.材料の検査試験に関する工夫</t>
  </si>
  <si>
    <t>　□21.施工の検査試験に関する工夫</t>
  </si>
  <si>
    <t>　□22.品質記録方法の工夫</t>
  </si>
  <si>
    <t>　□23.その他（理由　　　　　　　　　　　　　　　　　　　　　　　　　　　　　）</t>
  </si>
  <si>
    <t>　□24.安全仮設備等の工夫（落下物、墜落、転落、挟まれ、看板、立入禁止柵、手摺、足場等）</t>
  </si>
  <si>
    <t>　□25.安全教育、技術向上講習会等、教育・ミーティング、安全パトロール等に関する工夫</t>
  </si>
  <si>
    <t>　□26.現場事務所、労務者休憩所等の居住空間及び設備等の工夫</t>
  </si>
  <si>
    <t>　□27.酸欠対策・有毒ガス・可燃ガスの処理、及び粉塵防止策や作業中の換気等の工夫</t>
  </si>
  <si>
    <t>　□28.供用中の道路等事故防止及び一般交通確保等のための工夫</t>
  </si>
  <si>
    <t>　□29.苦渋作業等の作業環境低減等の工夫</t>
  </si>
  <si>
    <t>　□30.ゴミの減量化、アイドリングストップの励行等の地球環境への工夫</t>
  </si>
  <si>
    <t>　□31.その他（理由　　　　　　　　　　　　　　　　　　　　　　　　　　　　　）</t>
  </si>
  <si>
    <t>　□32.出来形管理等に関する工夫</t>
  </si>
  <si>
    <t>　□33.施工計画書及び写真管理等の工夫</t>
  </si>
  <si>
    <t>　□34.出来形、品質との計測関係等の工夫、及び集計、管理図等の工夫</t>
  </si>
  <si>
    <t>　□35.CAD、施工管理ソフト、土量管理システム等の活用</t>
  </si>
  <si>
    <t>　□37.その他（理由　　　　　　　　　　　　　　　　　　　　　　　　　　　　　）</t>
  </si>
  <si>
    <t>　□38.その他（理由　　　　　　　　　　　　　　　　　　　　　　　　　　　　　）</t>
  </si>
  <si>
    <t>　□39.その他（理由　　　　　　　　　　　　　　　　　　　　　　　　　　　　　）</t>
  </si>
  <si>
    <t>　□ 3.その他（理由　　　　　　　　　　　　　　　　　　　　　　　　　　　　　）</t>
  </si>
  <si>
    <t>　□17.その他（理由　　　　　　　　　　　　　　　　　　　　　　　　　　　　　）</t>
  </si>
  <si>
    <t>建築・設備等工事成績採点の考査項目の考査項目別運用表（課長）</t>
  </si>
  <si>
    <t>建築・設備等工事成績採点の考査項目の考査項目別運用表（検査員）</t>
  </si>
  <si>
    <t>※該当事項が3項目以上・・・・・a</t>
  </si>
  <si>
    <t>　 該当事項が2項目　　　・・・・・b</t>
  </si>
  <si>
    <t>　 該当事項が1項目　　　・・・・・c</t>
  </si>
  <si>
    <t>　 該当事項なし ・・・・・・・・・・・・d</t>
  </si>
  <si>
    <t>暖冷房衛生設備</t>
  </si>
  <si>
    <t>　　□　きめ細かな施工がなされ取り合いの納まりや、端部まで仕上りが良い。</t>
  </si>
  <si>
    <t>　　□　関連工事との調整がなされ全体に調和が良い仕上げである。</t>
  </si>
  <si>
    <t>　　□　使い勝手や使用者の安全に対する配慮が適切である。</t>
  </si>
  <si>
    <t>　　□　仕上りの状態が良好で、色調も均一で色むら等がない。</t>
  </si>
  <si>
    <t>　　□　外構を含め全体的な美観が良好である。</t>
  </si>
  <si>
    <t>　　□　きめ細かな施工がなされた取り合いの納まりや、端部まで仕上りが良い。</t>
  </si>
  <si>
    <t>　　□　埋め戻し材等の敷き均しの状態が良く、起伏やぬかるみがない</t>
  </si>
  <si>
    <t>　　□　施工後の清掃が入念に実施されおり、建設廃材などが現場に散乱していない。</t>
  </si>
  <si>
    <t>評定した工種</t>
  </si>
  <si>
    <t>担当部課名</t>
  </si>
  <si>
    <t>部    　　　　　　　　　　　　課</t>
  </si>
  <si>
    <t>　　□　工事規模、状況に応じた人員、機械配置及び資材配置が行われ、施工に支障をきたさなかった。</t>
  </si>
  <si>
    <t>　　□　現場代理人として、監督員との連絡調整を適時適切に行っている。</t>
  </si>
  <si>
    <t>Ⅲ.出来ばえ</t>
  </si>
  <si>
    <t>3.出来形及び</t>
  </si>
  <si>
    <t>　出来ばえ</t>
  </si>
  <si>
    <t>Ⅱ.品質</t>
  </si>
  <si>
    <t>　　□　品質証明体制が確立され、有効に機能している。（特記仕様書等に示している場合。）</t>
  </si>
  <si>
    <t>※1</t>
  </si>
  <si>
    <t>※2</t>
  </si>
  <si>
    <t>「建築物に付随する程度の外構、植栽工事」の「出来ばえ」は、「建築工事（新築）（躯体工事）」の評価対象項目で評価する。</t>
  </si>
  <si>
    <t>「建築物に付随する程度の外構、植栽工事」の「品質」は、「建築工事（新築）（躯体工事）」の評価対象項目で評価する。</t>
  </si>
  <si>
    <t>「昇降機設備工事」の「品質」は、「（電気設備工事）（暖冷房衛生設備工事）」の評価対象項目で評価する。</t>
  </si>
  <si>
    <t>「昇降機設備工事」の「出来ばえ」は、「（電気設備工事）（暖冷房衛生設備工事）」の評価対象項目で評価する。</t>
  </si>
  <si>
    <t>　　□　全体的な美観が良好である。</t>
  </si>
  <si>
    <t>　　□　きめ細かな施工がなされている。</t>
  </si>
  <si>
    <t>　　□　関連工事との調整がなされ、全体に調和が良くとれた仕上がりである。</t>
  </si>
  <si>
    <t>　　□　使用者に対する安全及び環境への配慮が適切である。</t>
  </si>
  <si>
    <t>　　□　建築電気設備として高い品質・性能が確保されている。</t>
  </si>
  <si>
    <t>　　□　運転及び保守点検に対する配慮が適切である。</t>
  </si>
  <si>
    <t>　　□　暖冷房衛生設備として高い品質・性能が確保されている。</t>
  </si>
  <si>
    <t>［記入方法］該当する項目の□にレマークを記入する。</t>
  </si>
  <si>
    <t>品質管理が適切である</t>
  </si>
  <si>
    <t>品質管理がほぼ適切である</t>
  </si>
  <si>
    <t>品質管理がやや不備である</t>
  </si>
  <si>
    <t>品質管理が不備である</t>
  </si>
  <si>
    <t>Ⅰ．地域への貢献等</t>
  </si>
  <si>
    <t>①　　　　　　点</t>
  </si>
  <si>
    <t>②　　　　　　点</t>
  </si>
  <si>
    <t>③　　　　　　点</t>
  </si>
  <si>
    <t>細目別評定点採点表</t>
  </si>
  <si>
    <t>①監督員</t>
  </si>
  <si>
    <t>点</t>
  </si>
  <si>
    <t>②課長</t>
  </si>
  <si>
    <t>細目別評定点</t>
  </si>
  <si>
    <t>6．社会性等</t>
  </si>
  <si>
    <t>7．法令遵守等</t>
  </si>
  <si>
    <t>Ⅰ．技術力</t>
  </si>
  <si>
    <t>　　□　周辺地域等の環境保全、貴重種等の動・植物への保全等に積極的に取り組んだ。</t>
  </si>
  <si>
    <t>-2.5</t>
  </si>
  <si>
    <t>-5</t>
  </si>
  <si>
    <t>+2.0</t>
  </si>
  <si>
    <t>+1.0</t>
  </si>
  <si>
    <t>-2.5</t>
  </si>
  <si>
    <t>×0.4+2.6＝</t>
  </si>
  <si>
    <t>×0.4+6.5＝</t>
  </si>
  <si>
    <t>×0.4+2.6＝</t>
  </si>
  <si>
    <t>×0.4+2.6＝</t>
  </si>
  <si>
    <t>×0.2+4.4＝</t>
  </si>
  <si>
    <t>×1.0＝</t>
  </si>
  <si>
    <t>評定点合計</t>
  </si>
  <si>
    <t>※　得点割合は、細目評定点の合計に対する得点の割合を百分率で示す。</t>
  </si>
  <si>
    <t>得点割合</t>
  </si>
  <si>
    <t>　　□　安全管理に関する技術開発や創意工夫に取り組んでいる。</t>
  </si>
  <si>
    <t>　　□　安全協議会活動に積極的に取り組むなど、リーダーシップを発揮している。</t>
  </si>
  <si>
    <t>6.社会性等</t>
  </si>
  <si>
    <t>Ⅰ．地域への貢献等</t>
  </si>
  <si>
    <t>地域への貢献が非常に優れている</t>
  </si>
  <si>
    <t>地域への貢献がやや優れている</t>
  </si>
  <si>
    <t>　　□　定期的に広報誌や現場見学会を実施して、積極的に地域とのコミュニケーションを図った。</t>
  </si>
  <si>
    <t>　　□　地域活動に密着したゴミ拾い、道路清掃等のボランティア活動等へ積極的に参加し、地域に貢献した。</t>
  </si>
  <si>
    <t>　　□　災害時等に地域への援助・救援活動に積極的に協力した。</t>
  </si>
  <si>
    <t>8.法令遵守等</t>
  </si>
  <si>
    <t>法令遵守等の該当項目一覧表</t>
  </si>
  <si>
    <t>　　　　　　（理由：　　　　　　　　　　　　　　　　　　　　　　　　　　　　）</t>
  </si>
  <si>
    <t>【その他】</t>
  </si>
  <si>
    <t>・その他、施工及び工法等の優れた技術力及び能力として、評価する技術。</t>
  </si>
  <si>
    <t>記述評価</t>
  </si>
  <si>
    <t>　　　　　る必要がある事項</t>
  </si>
  <si>
    <t>2.施工状況</t>
  </si>
  <si>
    <t>工程管理が非常に優れている</t>
  </si>
  <si>
    <t>工程管理がやや優れている</t>
  </si>
  <si>
    <t>他の事項に該当しない場合</t>
  </si>
  <si>
    <t>　　□　災害復旧工事及び施工条件の変更等による工期的な制約がある中で余裕をもって工事を完成させた。</t>
  </si>
  <si>
    <t>　　□　隣接する他の工事等との積極的な工程調整を行い、トラブルを回避した。</t>
  </si>
  <si>
    <t>　　□　地元調整を積極的に行い、トラブルも少なく、工期内に工事を完成させた。</t>
  </si>
  <si>
    <t>■施工規模の大きさへの対応</t>
  </si>
  <si>
    <t>■構造物固有の難しさへの対応</t>
  </si>
  <si>
    <t>□　1.指名停止3ヶ月以上</t>
  </si>
  <si>
    <t>①　本評価項目（8.法令遵守等）で評価する事例は、「工事の施工にあたり、工事関係者が下記の適応事例で上表の措置があった」場合に適用する。</t>
  </si>
  <si>
    <t>②　「工事の施工にあたり」とは、請負契約書の記載内容（工事名、工期、施工場所等）を履行することに限定する。</t>
  </si>
  <si>
    <t>※　当該工事を請負った後に、指名停止の事実が生じた場合にマイナス評価を行う。</t>
  </si>
  <si>
    <t>【上記で評価する場合の適応事例】</t>
  </si>
  <si>
    <t>・</t>
  </si>
  <si>
    <t xml:space="preserve"> 1.　入札前に提出した調査資料等が虚偽であった事実が判明した。</t>
  </si>
  <si>
    <t xml:space="preserve"> 2.　承諾なしに権利義務等を第三者に譲渡又は承継をおこなった。</t>
  </si>
  <si>
    <t xml:space="preserve"> 3.　宿舎環境等に使用人等に関する労働条件に問題があり、送検等をされた。</t>
  </si>
  <si>
    <t>建築・設備等工事請負者施工成績調書</t>
  </si>
  <si>
    <t>建築・設備等工事成績採点の考査項目の考査項目別運用表（監督員）</t>
  </si>
  <si>
    <t>　　　　の場合は評定対象外。）</t>
  </si>
  <si>
    <t>　　□　現場条件の変更への対応が積極的で処理が早く、また地元（及び入居関係機関）調整を積極的に行い円滑な工事進捗を行った。</t>
  </si>
  <si>
    <t>　　□　夜間や休日等の作業が少なく、余裕をもって工期前に完成した。</t>
  </si>
  <si>
    <t xml:space="preserve">     □　災害時等に安全管理の臨機の措置を行った。</t>
  </si>
  <si>
    <t>□　出来形管理が適切である。</t>
  </si>
  <si>
    <t>□　出来形管理がほぼ適切である。</t>
  </si>
  <si>
    <t>□　他の項目に該当しない。</t>
  </si>
  <si>
    <t>□　出来形管理がやや不備である。</t>
  </si>
  <si>
    <t>□　出来形管理が不備である。</t>
  </si>
  <si>
    <t>　　□　出来形管理図または出来形管理表が適切にまとめられており、確認できる。</t>
  </si>
  <si>
    <t>　　□　出来形測定において、不可視部分の出来形が写真で的確に判断できる。</t>
  </si>
  <si>
    <t>　　□　自社の管理基準を設定して、適切に管理している。</t>
  </si>
  <si>
    <t>　　□　自社の写真管理基準等を設定し、創意工夫を持って適切に管理している。</t>
  </si>
  <si>
    <t>　　□　出来形の形状、寸法が設計値（設計図書）を満足し、バラツキが少ない。</t>
  </si>
  <si>
    <t>　　□　出来形の性能、機能が設計値（設計図書）を満足し、バラツキが少ない。</t>
  </si>
  <si>
    <t>　　□　その他</t>
  </si>
  <si>
    <t>　　理由：</t>
  </si>
  <si>
    <t>（新築）</t>
  </si>
  <si>
    <t>□　品質管理が適切である。</t>
  </si>
  <si>
    <t>□　品質管理がほぼ適切である。</t>
  </si>
  <si>
    <t>□　品質管理がやや不備である。</t>
  </si>
  <si>
    <t>□　品質管理が不備である。</t>
  </si>
  <si>
    <t>【躯体工事】</t>
  </si>
  <si>
    <t>【仕上工事】</t>
  </si>
  <si>
    <t>　　□　施工計画書に定められた品質計画により管理されている。</t>
  </si>
  <si>
    <t>　　□　施工計画書に定められた品質計画により管理されている。</t>
  </si>
  <si>
    <t>　　□　材料の品質証明が適切である。</t>
  </si>
  <si>
    <t>　　□　材料の品質証明が適切である。</t>
  </si>
  <si>
    <t>　　□　請負者の品質計画による品質管理記録が整備されている。</t>
  </si>
  <si>
    <t>　　□　請負者の品質計画による品質管理記録が整備されている。</t>
  </si>
  <si>
    <t>　　□　施工の品質・形状が適切で良好な施工である。</t>
  </si>
  <si>
    <t>　　□　施工の品質・形状が適切で良好な施工である。</t>
  </si>
  <si>
    <t>　　□　不可視部分の写真記録が適切である。</t>
  </si>
  <si>
    <t>　　□　品質管理方法が明確である、または品質確保に創意工夫がある。</t>
  </si>
  <si>
    <t>　　□　品質管理方法が明確である、または品質確保に創意工夫がある。</t>
  </si>
  <si>
    <t>（改修）</t>
  </si>
  <si>
    <t>（改修）</t>
  </si>
  <si>
    <t>建築物解体工事</t>
  </si>
  <si>
    <t>【事前調査】</t>
  </si>
  <si>
    <t>　　　　その内容が確認できる。</t>
  </si>
  <si>
    <t>　　□　分別解体、建設廃棄物の処理・再資源化などに関して、工事着手前の調査・検討が充分に実施され、</t>
  </si>
  <si>
    <t>【解体実施】</t>
  </si>
  <si>
    <t>【施工計画】</t>
  </si>
  <si>
    <t>　　□　各関連法律に基づいた施工計画書が作成され、その内容が適切である。</t>
  </si>
  <si>
    <t>　　□　解体工事等が設計図書、施工計画書のとおり実施され、その管理内容が確認でき、満足するものである。</t>
  </si>
  <si>
    <t>【数量確認】</t>
  </si>
  <si>
    <t>　　□　解体前の建築物等の寸法等を計測し数量確認を行っている。</t>
  </si>
  <si>
    <t>【有害物質の処理】</t>
  </si>
  <si>
    <t>　　□　有害物（PCB、アスベスト、フロンなど）の飛散・流出等を防止し、適正な処理がなされている。</t>
  </si>
  <si>
    <t>　該当事項が80％以上 ・・・・・・・・・・・・・・・・・・a</t>
  </si>
  <si>
    <t>　該当事項が60％未満 ・・・・・・・・・・・・・・・・・・ｃ</t>
  </si>
  <si>
    <t>　該当事項が60%以上80％未満・・・・・・・・・・・・ｂ</t>
  </si>
  <si>
    <t>【機材】</t>
  </si>
  <si>
    <t>【施工】</t>
  </si>
  <si>
    <t>　　□　機材の品質及び形状が、設計図書等に適合する証明書が整備されている。</t>
  </si>
  <si>
    <t>　　□　製造者による試験が的確に行われ、設計図書等に適合する証明書が整備されている。</t>
  </si>
  <si>
    <t>　　□　品質計画による品質管理記録が整備されている。</t>
  </si>
  <si>
    <t>　　□　施工完了時の試験及び記録が適切である。</t>
  </si>
  <si>
    <t>　　□　機能の適切性が確認できる、試運転等の記録が整備されている。</t>
  </si>
  <si>
    <t>　　□　不可視部分の写真記録が適切である。</t>
  </si>
  <si>
    <t>暖冷房衛生</t>
  </si>
  <si>
    <t>　□　1.対象構造物の高さ、施工面積等の規模</t>
  </si>
  <si>
    <t>　□　2.対象構造物形状の複雑さ</t>
  </si>
  <si>
    <t>　□　3.その他（理由：　　　　　　　　　　　　　　　　　　　　　　　　　　　　）</t>
  </si>
  <si>
    <t>　□　4.対象構造物の耐震レベル</t>
  </si>
  <si>
    <t>　□　5.既設構造物の補強、撤去等特殊な工事</t>
  </si>
  <si>
    <t>　□　6.その他（理由　　　　　　　　　　　　　　　　　　　　　　　　　　　　　）</t>
  </si>
  <si>
    <t>　□　7.工種及び工法の特殊性</t>
  </si>
  <si>
    <t>　□　8.新工法（機器類を含む）及び新材料の適用</t>
  </si>
  <si>
    <t>　□　9.その他（理由　　　　　　　　　　　　　　　　　　　　　　　　　　　　　）</t>
  </si>
  <si>
    <t>　□11.軟弱地盤、支持地盤の状況</t>
  </si>
  <si>
    <t>　□10.湧水の発生、地下水の影響（地盤掘削時）</t>
  </si>
  <si>
    <t>　□12.工事用道路・作業スペース等の制約</t>
  </si>
  <si>
    <t>　□13.雨、雪、風、気温等の影響</t>
  </si>
  <si>
    <t>　□19.生活道路等を利用しての資機材搬入等の工事用道路の制約</t>
  </si>
  <si>
    <t>・延べ床面積3,000㎡以上</t>
  </si>
  <si>
    <t>・地上５階以上の建物</t>
  </si>
  <si>
    <t>・大空間のホール等を有する建物</t>
  </si>
  <si>
    <t>・研究所等、特殊設備・機能のある建物</t>
  </si>
  <si>
    <t>・建築工事で官庁施設の総合耐震計画基準においてⅠ類及びＡ類に属する工事</t>
  </si>
  <si>
    <t>・電気設備工事で官庁施設の総合耐震計画基準において甲類に属する工事</t>
  </si>
  <si>
    <t>・機械設備工事で官庁施設の総合耐震計画基準において甲類に属する工事</t>
  </si>
  <si>
    <t>・耐震及び免震構造の工事</t>
  </si>
  <si>
    <t>・敷地内又は周辺部の工作物、配管･配線等の大規模な移設、切り回しを行った工事</t>
  </si>
  <si>
    <t>・仮設備等を設け、配管･配線等の盛替え等を必要とする改修工事</t>
  </si>
  <si>
    <t>・休日・夜間作業が工程の６０％以上を締める改修工事</t>
  </si>
  <si>
    <t>・施工場所や構造物の特殊性に対処するための新技術,新工法を採用した工事</t>
  </si>
  <si>
    <t>・パイロット工事、又は特異な試験フィールド工事で特許工事等の技術的に検討が必要な工事。</t>
  </si>
  <si>
    <t>・その他、特殊な工法及び材料等を用いた工事。等</t>
  </si>
  <si>
    <t>・特殊な設備システムを採用した工事</t>
  </si>
  <si>
    <t>・ＶＥ提案された工法等が高度技術で評価できる場合。</t>
  </si>
  <si>
    <t>地下水位が高く、ウエルポイント等の排水設備の他、大規模な山留め工法が必要な工事。</t>
  </si>
  <si>
    <t>・地下水位が高く、ウエルポイント等の排水設備の他、大規模な山留め工法が必要な工事。</t>
  </si>
  <si>
    <t>・冬期施工のため、大規模な雪寒冬囲いをする必要があり、冬期の養生温度の管理や施工スペースの制限を受けた工事。</t>
  </si>
  <si>
    <t>・施工ヤードが狭く、高さ制限もあり、施工及び機械の移動や旋回等に制約を受けた工事</t>
  </si>
  <si>
    <t>別紙1-2-1（第４関係）</t>
  </si>
  <si>
    <t>別紙1-2-2（第４関係）</t>
  </si>
  <si>
    <t>別紙2-2-1</t>
  </si>
  <si>
    <t>別紙2-2-2</t>
  </si>
  <si>
    <t>別紙2-2-3</t>
  </si>
  <si>
    <t>別紙2-2-4</t>
  </si>
  <si>
    <t>別紙2-2-5</t>
  </si>
  <si>
    <t>別紙2-2-6</t>
  </si>
  <si>
    <t>別紙2-2-7</t>
  </si>
  <si>
    <t>別紙2-2-8</t>
  </si>
  <si>
    <t>別紙2-2-9</t>
  </si>
  <si>
    <t>別紙2-2-10</t>
  </si>
  <si>
    <t>別紙3-2-1</t>
  </si>
  <si>
    <t>別紙3-2-2</t>
  </si>
  <si>
    <t>別紙3-2-3</t>
  </si>
  <si>
    <t>別紙4-2-1</t>
  </si>
  <si>
    <t>別紙4-2-2</t>
  </si>
  <si>
    <t>別紙4-2-3</t>
  </si>
  <si>
    <t>別紙4-2-4</t>
  </si>
  <si>
    <t>別紙4-2-5</t>
  </si>
  <si>
    <t>別紙4-2-6</t>
  </si>
  <si>
    <t>別紙4-2-7</t>
  </si>
  <si>
    <t>※5　各考査項目毎の採点は、監督員は別紙2-2-1～別紙2-2-10、課長は別紙3-2-1～別紙3-2-3、検査員は別紙4-2-1～別紙4-2-7によるものとし、検査員の評価に先立ち、監督員、課長が記入する。　なお、別紙5-2に留意し記入すること。</t>
  </si>
  <si>
    <t>・その他、自然条件又は地盤条件への対応が必要であり、特に評価すべき技術があると評価された工事。</t>
  </si>
  <si>
    <t>その他、周辺環境又は社会条件への対応が必要であり、特に評価すべき技術があると評価された工事</t>
  </si>
  <si>
    <t>・工程上他工事の制約を受け、機械、人員の増強を行なった工事。</t>
  </si>
  <si>
    <t>・地元調整や環境対策の制約が特に多い工事。</t>
  </si>
  <si>
    <t>・工事の実施にあたり各種の制約があり、工程的にも特に厳しく、施工の制限を受けた工事。</t>
  </si>
  <si>
    <t>　　□　実施工程表のフォローアップとして、詳細工程表等を作成し工程管理を行っている。</t>
  </si>
  <si>
    <t>・工事に先立ち又は施工中で、監視・観測等の結果に基づき、工法変更を行なった工事。</t>
  </si>
  <si>
    <t>・環境対策が工程に大きな影響を与えた工事。</t>
  </si>
  <si>
    <t>・大気圧を越える気圧下の作業室での工事。</t>
  </si>
  <si>
    <t>・酸欠・有毒・可燃性ガス等の対策が必要な工事。地上・水面から10ｍ以上(10ｍ以下)での工事。</t>
  </si>
  <si>
    <t>・大規模なテレビ電波障害対策工事を行った工事。</t>
  </si>
  <si>
    <t>・その他、周辺環境又は社会条件への対応が必要であり、特に評価すべき技術があると評価された工事。</t>
  </si>
  <si>
    <t>・特に困難な調整を要する他工事（近接工区）の請負者が複数ある工事。</t>
  </si>
  <si>
    <t>・外来者の多い施設で、作業範囲内に外来者・通行人等の動線がある工事。</t>
  </si>
  <si>
    <t>【技術力のキーワードの詳細】（加点したキーワード項目について、具体的に記述する。）</t>
  </si>
  <si>
    <t>　□ 1.測量・位置出しにおける工夫</t>
  </si>
  <si>
    <t>　□ 2.現地調査方法の工夫</t>
  </si>
  <si>
    <t>　□ 4.施工に伴う器具・工具・装置類の工夫</t>
  </si>
  <si>
    <t>　□ 5.工事加工製品等を活用し、副産物及び廃棄物の減少に工夫及びリサイクルに対する積極的な取り組み</t>
  </si>
  <si>
    <t>　□ 6.土工、地業工事、鉄骨建て方、コンクリート工事等の施工関係の工夫</t>
  </si>
  <si>
    <t>　□ 7.部材・機材等の運搬・搬入等を含む施工方法等の工夫</t>
  </si>
  <si>
    <t>　□ 8.電気工事等配線・配管等での工夫</t>
  </si>
  <si>
    <t>　□ 9.給排水・衛生設備工事等の配管・ポンプ類の凍結防止策、つなぎ等の工夫</t>
  </si>
  <si>
    <t>　□10.照明・視界確保等の工夫</t>
  </si>
  <si>
    <t>　□11.仮排水、仮道路、迂回路等の計画施工の工夫</t>
  </si>
  <si>
    <t>　□12.運搬車両・施工機械等の工夫</t>
  </si>
  <si>
    <t>　□13.支保工、型枠工、足場工及び仮桟橋、覆工版、山留め等の仮設工関係の工夫</t>
  </si>
  <si>
    <t>　□14.施工管理及び品質向上等の工夫</t>
  </si>
  <si>
    <t>　□15.プレハブ工法等を採用し、工期短縮等の工夫</t>
  </si>
  <si>
    <t>　□16.改修工事における仮設施工の工夫</t>
  </si>
  <si>
    <t>　□14.その他（理由　　　　　　　　　　　　　　　　　　　　　　　　　　　　　）</t>
  </si>
  <si>
    <t>創意工夫キーワード一覧表（創意工夫が多く見られるリスト）</t>
  </si>
  <si>
    <t>■準備・後片付け関係</t>
  </si>
  <si>
    <t>施工性</t>
  </si>
  <si>
    <t>品質</t>
  </si>
  <si>
    <t>安全性</t>
  </si>
  <si>
    <t>作業環境</t>
  </si>
  <si>
    <t>その他（項目記載）</t>
  </si>
  <si>
    <t>□</t>
  </si>
  <si>
    <t>□</t>
  </si>
  <si>
    <t>■施工関係</t>
  </si>
  <si>
    <t>安全対策をほぼ適切に行った</t>
  </si>
  <si>
    <t>安全対策がやや不備である</t>
  </si>
  <si>
    <t>安全対策が不備であった</t>
  </si>
  <si>
    <t>　　　　2項目以上該当・・・・・・・・・・・・e</t>
  </si>
  <si>
    <t>（監督員）</t>
  </si>
  <si>
    <t>請負者名</t>
  </si>
  <si>
    <t>項目</t>
  </si>
  <si>
    <t>13.　下請けに暴力団関係企業が入っていることが判明した。あるいは暴力団対策法第9条に記されている、砂利、砂、防音シート、軍手等の物品の納入、土木作業員や</t>
  </si>
  <si>
    <t>　　　 文書による改善指示を行った。</t>
  </si>
  <si>
    <t>　□　自主的な工程管理がなされず、文書に</t>
  </si>
  <si>
    <t>　　　 より改善指示を行った。</t>
  </si>
  <si>
    <t xml:space="preserve">     □　山留め、仮締切等について、設置後の点検及び管理がチェックリスト等を用いて実施されている。</t>
  </si>
  <si>
    <t xml:space="preserve">     □　酸欠危険場所、高所作業等の作業員に危険が伴う作業に際して適切な安全管理が行われており、作業員に周知されている。</t>
  </si>
  <si>
    <t>　　　　行った。</t>
  </si>
  <si>
    <t>　　□　地域住民（や施設管理者及び入居者）等の工事関係者以外の者との間にトラブルが生じないように努め必要に応じ広報や説明を</t>
  </si>
  <si>
    <t xml:space="preserve">        全体の進捗に支障が生じた。</t>
  </si>
  <si>
    <t>　　　  文書により指示を行った。</t>
  </si>
  <si>
    <t>7．評定点計</t>
  </si>
  <si>
    <t>細別</t>
  </si>
  <si>
    <t>契約金額（最終）</t>
  </si>
  <si>
    <t>完成年月日</t>
  </si>
  <si>
    <t xml:space="preserve">        点</t>
  </si>
  <si>
    <t xml:space="preserve">        点</t>
  </si>
  <si>
    <t>○７．評定点計（　　　　点）　　-　8．法令遵守等（　　　点）＝　　　点</t>
  </si>
  <si>
    <t>（監督員）</t>
  </si>
  <si>
    <t>（検査員）</t>
  </si>
  <si>
    <t>考　査　項　目</t>
  </si>
  <si>
    <t>　　□　契約書別記第18条第1項第1号から第5号に係わる設計図書の照査を行い、施工がなされている。</t>
  </si>
  <si>
    <t>　　□　現場事務所や作業現場の環境を周辺地域との環境に合わせる等、積極的に周辺地域との調和を図っ</t>
  </si>
  <si>
    <t>■品質関係</t>
  </si>
  <si>
    <t xml:space="preserve">   □　関係法令に違反する恐れがあったため、</t>
  </si>
  <si>
    <t>施工体制一般</t>
  </si>
  <si>
    <t>配置技術者</t>
  </si>
  <si>
    <t>施工状況</t>
  </si>
  <si>
    <t>施工管理</t>
  </si>
  <si>
    <t>工程管理</t>
  </si>
  <si>
    <t>安全対策</t>
  </si>
  <si>
    <t>対外関係</t>
  </si>
  <si>
    <t>評定点/満点</t>
  </si>
  <si>
    <t>出来形及び出来ばえ</t>
  </si>
  <si>
    <t>出来形</t>
  </si>
  <si>
    <t>出来ばえ</t>
  </si>
  <si>
    <t>技術力（加点のみ）</t>
  </si>
  <si>
    <t>技術力</t>
  </si>
  <si>
    <t>創意工夫（加点のみ）</t>
  </si>
  <si>
    <t>地域への貢献度</t>
  </si>
  <si>
    <t>社会性等（加点のみ）</t>
  </si>
  <si>
    <t>1.</t>
  </si>
  <si>
    <t>■安全衛生関係</t>
  </si>
  <si>
    <t>　　□　関連工事との調整を行い、関連工事を含む工事全体の円滑な進捗に寄与している。</t>
  </si>
  <si>
    <t>□　契約書第17条第2項に基づき</t>
  </si>
  <si>
    <t>3.出来形及び</t>
  </si>
  <si>
    <t>　出来ばえ</t>
  </si>
  <si>
    <t>　Ⅰ.出来形</t>
  </si>
  <si>
    <t>・</t>
  </si>
  <si>
    <t>電気設備工事</t>
  </si>
  <si>
    <t>他の項目に該当しない</t>
  </si>
  <si>
    <t>Ⅱ.品質</t>
  </si>
  <si>
    <t>■厳しい周辺環境等、社会条件への対応</t>
  </si>
  <si>
    <t>　□15.地中埋設物等の地中内の作業障害物</t>
  </si>
  <si>
    <t>　□16.工事の影響に配慮すべき鉄道営業線・供用中の道路・架空線・建築</t>
  </si>
  <si>
    <t>　　　　　物等の近接物</t>
  </si>
  <si>
    <t>　□17.周辺住民等に対する騒音・振動の配慮</t>
  </si>
  <si>
    <t>　□18.周辺水域環境に対する水質汚濁の配慮</t>
  </si>
  <si>
    <t>　　　　　覆工下・高架下等の作業スペースの制約</t>
  </si>
  <si>
    <t>　□20.現道上で、特に交通規制及びその処理が伴う作業</t>
  </si>
  <si>
    <t>工事番号</t>
  </si>
  <si>
    <t>検査員</t>
  </si>
  <si>
    <t>検査年月日</t>
  </si>
  <si>
    <t>（①　　　点×0.4+②　　　　点×0.2+③　　　　点×0.4）＝　　　　点</t>
  </si>
  <si>
    <t>※　 （①+②+③）＝細目別評定点</t>
  </si>
  <si>
    <t>③検査員</t>
  </si>
  <si>
    <t>（現場代理人等）</t>
  </si>
  <si>
    <t>※1　1～3の評定（65点±加減点合計）　　+　　4、5、6の評定（加点合計）　　＝　評定点</t>
  </si>
  <si>
    <t>安全対策がやや優れている</t>
  </si>
  <si>
    <t>b</t>
  </si>
  <si>
    <t>c</t>
  </si>
  <si>
    <t>d</t>
  </si>
  <si>
    <t>細　　別</t>
  </si>
  <si>
    <t>施工体制が適切である</t>
  </si>
  <si>
    <t>他の事項に該当しない</t>
  </si>
  <si>
    <t>施工体制がやや不備である</t>
  </si>
  <si>
    <t>施工体制が不備である</t>
  </si>
  <si>
    <t>仕上げがきめ細かく、全体的に美観がよい</t>
  </si>
  <si>
    <t>仕上げが悪く、全体的に美観が悪い</t>
  </si>
  <si>
    <t>　　　　処分がなかった場合（不問で処分した案件。もらい事故や交通事故は含まない。）</t>
  </si>
  <si>
    <t>措　　置　　内　　容</t>
  </si>
  <si>
    <t>点数</t>
  </si>
  <si>
    <t>-20点</t>
  </si>
  <si>
    <t>-15点</t>
  </si>
  <si>
    <t>-13点</t>
  </si>
  <si>
    <t>※該当事項が4項目以上・・・・・a</t>
  </si>
  <si>
    <t>　 該当事項が3項目　　　・・・・・b</t>
  </si>
  <si>
    <t>　 該当事項が2項目　　　・・・・・c</t>
  </si>
  <si>
    <t>　 該当事項が1項目以下・・・・・d</t>
  </si>
  <si>
    <t>　　　　上記該当あれば・・・・・e</t>
  </si>
  <si>
    <t>　□　設計図書と適合しない箇所があり、文書に</t>
  </si>
  <si>
    <t>　□　契約図書に基づく施工上の義務につき、</t>
  </si>
  <si>
    <t>　　　 より修補の請求を行った。</t>
  </si>
  <si>
    <t>　　　　2項目該当・・・・・・・・・・・・・・・e</t>
  </si>
  <si>
    <t>　　　　1項目でも該当があれば・・・・d</t>
  </si>
  <si>
    <t>　□　請負者の責により工期内に工事を完成させ</t>
  </si>
  <si>
    <t>　　　 なかった。</t>
  </si>
  <si>
    <t>　　　（但し、改善指示による場合を除く）</t>
  </si>
  <si>
    <t>　　　 上記該当あれば・・・・・・・・・・・e</t>
  </si>
  <si>
    <t>　　　 上記該当あれば・・・・・・・・・・・ｄ</t>
  </si>
  <si>
    <t>　□　施工計画書が工事着手前に提出されてい</t>
  </si>
  <si>
    <t>　　　 ない。</t>
  </si>
  <si>
    <t>　□36.その他（理由　　　　　　　　　　　　　　　　　　　　　　　　　　　　　）</t>
  </si>
  <si>
    <t>（レマークを付した</t>
  </si>
  <si>
    <t>キーワード項目に</t>
  </si>
  <si>
    <t>ついて、評価内容</t>
  </si>
  <si>
    <t>を詳細記述）</t>
  </si>
  <si>
    <t>評点：　　　　　　　　　　　点</t>
  </si>
  <si>
    <t>　　　・特に評価すべき創意工夫事例を加点評価する。</t>
  </si>
  <si>
    <t>　　　・加点は＋7点～0点の範囲とする。</t>
  </si>
  <si>
    <t>　　　・該当キーワードの数と重みを勘案して評点する。</t>
  </si>
  <si>
    <t>　　　　　1項目1点を目安とするが、内容によってはそれ以上の点数を与えてもよい。</t>
  </si>
  <si>
    <t>※1.創意工夫においては、「4.技術力」の考察項目において評価するほどではないが、企業の工夫やノウハウにより特筆すべき便益があれば加点・評価する。</t>
  </si>
  <si>
    <t>-10点</t>
  </si>
  <si>
    <t>-8点</t>
  </si>
  <si>
    <t>-5点</t>
  </si>
  <si>
    <t>-3点</t>
  </si>
  <si>
    <t>　　□　契約書別記第18条第1項第1号から5号に係わる設計図書の照査を行い、監督員の確認を受けて施工を行っている。</t>
  </si>
  <si>
    <t>設備工事</t>
  </si>
  <si>
    <t>　　□　出来形管理図または出来形管理表が適切にまとめられており確認できる。</t>
  </si>
  <si>
    <t>※2.「2.施工状況」「3.出来形及び出来ばえ」においても創意工夫は加点対象とされるが、企業努力を引き立たせるため本考査項目でも再評価する。</t>
  </si>
  <si>
    <t>※3.創意工夫は「実用新案・特許クラス」から「現場に適用した本当に些細な工夫ではあるが非常に役立つ軽微な工夫」まで様々なレベルがあるが、本項目では軽微なものを評価する。</t>
  </si>
  <si>
    <t>※4.キーワードの評価（選定）及び詳細評価は、課長との合議をもって記述する。</t>
  </si>
  <si>
    <t>※5.設計変更の対象としない、工法や施工段取り等で軽微な行為。</t>
  </si>
  <si>
    <t>□</t>
  </si>
  <si>
    <t>（課長）</t>
  </si>
  <si>
    <t>工程管理がほぼ適切である</t>
  </si>
  <si>
    <t>工程管理が適切である</t>
  </si>
  <si>
    <t>工程管理画がやや不備である</t>
  </si>
  <si>
    <t>工程管理が不備である</t>
  </si>
  <si>
    <t>　　□　時間制限、片側交通等の各種制約があるにもかかわらず工程の短縮を行った。</t>
  </si>
  <si>
    <t>　　□　休日の確保を行った。</t>
  </si>
  <si>
    <t>　　□　工程表の内容が検討され充実している。</t>
  </si>
  <si>
    <t>　　□　現場事務所での工程管理を工程表やパソコン等を用いて、日常的に把握されている。</t>
  </si>
  <si>
    <t>　　□　地域の雇用確保のため、積極的な取り組みを行った。</t>
  </si>
  <si>
    <t>　　□　作業分担の範囲が施工体制台帳、施工体系図で確認できる。</t>
  </si>
  <si>
    <t>　　□　施工体制台帳、施工体系図が整備され、施工体系図も現場に掲げられ、現場と一致している。</t>
  </si>
  <si>
    <t>　　□　施工体制台帳、施工体系図が整備されている。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</si>
</sst>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General&quot;）&quot;"/>
    <numFmt numFmtId="177" formatCode="General&quot;点&quot;"/>
    <numFmt numFmtId="178" formatCode="0.0%"/>
  </numFmts>
  <fonts count="42">
    <font>
      <sz val="11"/>
      <name val="ＭＳ Ｐゴシック"/>
      <family val="3"/>
    </font>
    <font>
      <sz val="6"/>
      <name val="ＭＳ Ｐゴシック"/>
      <family val="3"/>
    </font>
    <font>
      <sz val="11"/>
      <name val="ＭＳ Ｐ明朝"/>
      <family val="1"/>
    </font>
    <font>
      <b/>
      <sz val="16"/>
      <name val="ＭＳ Ｐ明朝"/>
      <family val="1"/>
    </font>
    <font>
      <u val="single"/>
      <sz val="11"/>
      <name val="ＭＳ Ｐ明朝"/>
      <family val="1"/>
    </font>
    <font>
      <sz val="16"/>
      <name val="ＭＳ Ｐ明朝"/>
      <family val="1"/>
    </font>
    <font>
      <b/>
      <sz val="2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
      <patternFill patternType="solid">
        <fgColor indexed="22"/>
        <bgColor indexed="64"/>
      </patternFill>
    </fill>
    <fill>
      <patternFill patternType="solid">
        <fgColor indexed="65"/>
        <bgColor indexed="64"/>
      </patternFill>
    </fill>
    <fill>
      <patternFill patternType="solid">
        <fgColor indexed="43"/>
        <bgColor indexed="64"/>
      </patternFill>
    </fill>
    <fill>
      <patternFill patternType="gray0625">
        <bgColor indexed="43"/>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thin"/>
      <top>
        <color indexed="63"/>
      </top>
      <bottom style="dotted"/>
    </border>
    <border>
      <left>
        <color indexed="63"/>
      </left>
      <right style="thin"/>
      <top style="dotted"/>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57">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quotePrefix="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4" fillId="0" borderId="0"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2" fillId="0" borderId="11" xfId="0" applyFont="1" applyBorder="1" applyAlignment="1">
      <alignment vertical="center"/>
    </xf>
    <xf numFmtId="0" fontId="4" fillId="0" borderId="17"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33" borderId="10" xfId="0" applyFont="1" applyFill="1" applyBorder="1" applyAlignment="1">
      <alignment horizontal="center" vertical="center"/>
    </xf>
    <xf numFmtId="0" fontId="2" fillId="0" borderId="22" xfId="0" applyFont="1" applyFill="1" applyBorder="1" applyAlignment="1">
      <alignment vertical="center"/>
    </xf>
    <xf numFmtId="0" fontId="2" fillId="33" borderId="10" xfId="0" applyFont="1" applyFill="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1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horizontal="center" vertical="center"/>
    </xf>
    <xf numFmtId="0" fontId="2" fillId="0" borderId="14" xfId="0" applyFont="1" applyBorder="1" applyAlignment="1">
      <alignment vertical="center"/>
    </xf>
    <xf numFmtId="0" fontId="2" fillId="0" borderId="16" xfId="0" applyFont="1" applyBorder="1" applyAlignment="1">
      <alignment horizontal="center" vertical="center"/>
    </xf>
    <xf numFmtId="0" fontId="2" fillId="0" borderId="13" xfId="0" applyFont="1" applyBorder="1" applyAlignment="1">
      <alignment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right" vertical="center"/>
    </xf>
    <xf numFmtId="0" fontId="2" fillId="0" borderId="20" xfId="0" applyFont="1" applyBorder="1" applyAlignment="1">
      <alignment horizontal="right" vertical="center"/>
    </xf>
    <xf numFmtId="0" fontId="4" fillId="0" borderId="15"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34" borderId="22" xfId="0" applyFont="1" applyFill="1" applyBorder="1" applyAlignment="1">
      <alignment vertical="center"/>
    </xf>
    <xf numFmtId="0" fontId="2" fillId="0" borderId="0" xfId="0" applyFont="1" applyAlignment="1">
      <alignment horizontal="center" vertical="center"/>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2" fillId="0" borderId="23" xfId="0" applyFont="1" applyBorder="1" applyAlignment="1">
      <alignment horizontal="center" vertical="center" shrinkToFit="1"/>
    </xf>
    <xf numFmtId="0" fontId="2" fillId="0" borderId="24" xfId="0" applyFont="1" applyBorder="1" applyAlignment="1">
      <alignment horizontal="center"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34" borderId="23" xfId="0" applyFont="1" applyFill="1" applyBorder="1" applyAlignment="1">
      <alignment horizontal="center" vertical="center" shrinkToFit="1"/>
    </xf>
    <xf numFmtId="0" fontId="2" fillId="34" borderId="23" xfId="0" applyFont="1" applyFill="1" applyBorder="1" applyAlignment="1">
      <alignment vertical="center"/>
    </xf>
    <xf numFmtId="0" fontId="2" fillId="34" borderId="24" xfId="0" applyFont="1" applyFill="1" applyBorder="1" applyAlignment="1">
      <alignment horizontal="center" vertical="center"/>
    </xf>
    <xf numFmtId="0" fontId="2" fillId="34" borderId="24" xfId="0" applyFont="1" applyFill="1" applyBorder="1" applyAlignment="1">
      <alignment vertical="center"/>
    </xf>
    <xf numFmtId="0" fontId="2" fillId="0" borderId="15" xfId="0" applyFont="1" applyBorder="1" applyAlignment="1">
      <alignment horizontal="right" vertical="center"/>
    </xf>
    <xf numFmtId="0" fontId="2" fillId="0" borderId="23" xfId="0" applyFont="1" applyFill="1" applyBorder="1" applyAlignment="1">
      <alignment vertical="center"/>
    </xf>
    <xf numFmtId="0" fontId="2" fillId="0" borderId="19" xfId="0" applyFont="1" applyBorder="1" applyAlignment="1">
      <alignment horizontal="center" vertical="center"/>
    </xf>
    <xf numFmtId="0" fontId="2" fillId="35" borderId="10" xfId="0" applyFont="1" applyFill="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13" xfId="0" applyFont="1" applyBorder="1" applyAlignment="1">
      <alignment vertical="center" wrapText="1"/>
    </xf>
    <xf numFmtId="0" fontId="2" fillId="0" borderId="0" xfId="0" applyFont="1" applyBorder="1" applyAlignment="1">
      <alignment vertical="center" wrapText="1"/>
    </xf>
    <xf numFmtId="0" fontId="2" fillId="0" borderId="17" xfId="0" applyFont="1" applyBorder="1" applyAlignment="1">
      <alignment vertical="center"/>
    </xf>
    <xf numFmtId="0" fontId="2" fillId="0" borderId="10" xfId="0" applyFont="1" applyBorder="1" applyAlignment="1">
      <alignment vertical="center"/>
    </xf>
    <xf numFmtId="0" fontId="0" fillId="0" borderId="17" xfId="0" applyBorder="1" applyAlignment="1">
      <alignment vertical="center"/>
    </xf>
    <xf numFmtId="0" fontId="2" fillId="0" borderId="0" xfId="0" applyFont="1" applyAlignment="1">
      <alignment vertical="center"/>
    </xf>
    <xf numFmtId="0" fontId="2" fillId="0" borderId="23" xfId="0" applyFont="1" applyBorder="1" applyAlignment="1">
      <alignment horizontal="left" vertical="center"/>
    </xf>
    <xf numFmtId="0" fontId="0" fillId="0" borderId="0" xfId="0" applyAlignment="1">
      <alignment vertical="center"/>
    </xf>
    <xf numFmtId="0" fontId="2" fillId="36" borderId="0" xfId="0" applyFont="1" applyFill="1" applyAlignment="1">
      <alignment vertical="center" shrinkToFit="1"/>
    </xf>
    <xf numFmtId="0" fontId="5" fillId="36" borderId="20" xfId="0" applyFont="1" applyFill="1" applyBorder="1" applyAlignment="1">
      <alignment horizontal="center" vertical="center" shrinkToFit="1"/>
    </xf>
    <xf numFmtId="0" fontId="2" fillId="36" borderId="10" xfId="0" applyFont="1" applyFill="1" applyBorder="1" applyAlignment="1">
      <alignment horizontal="center" vertical="center" shrinkToFit="1"/>
    </xf>
    <xf numFmtId="0" fontId="2" fillId="36" borderId="22" xfId="0" applyFont="1" applyFill="1" applyBorder="1" applyAlignment="1">
      <alignment vertical="center" shrinkToFit="1"/>
    </xf>
    <xf numFmtId="0" fontId="2" fillId="36" borderId="14" xfId="0" applyFont="1" applyFill="1" applyBorder="1" applyAlignment="1">
      <alignment vertical="center" shrinkToFit="1"/>
    </xf>
    <xf numFmtId="0" fontId="2" fillId="37" borderId="12" xfId="0" applyFont="1" applyFill="1" applyBorder="1" applyAlignment="1">
      <alignment vertical="center" shrinkToFit="1"/>
    </xf>
    <xf numFmtId="0" fontId="2" fillId="37" borderId="14" xfId="0" applyFont="1" applyFill="1" applyBorder="1" applyAlignment="1">
      <alignment vertical="center" shrinkToFit="1"/>
    </xf>
    <xf numFmtId="0" fontId="2" fillId="37" borderId="13" xfId="0" applyFont="1" applyFill="1" applyBorder="1" applyAlignment="1">
      <alignment vertical="center" shrinkToFit="1"/>
    </xf>
    <xf numFmtId="0" fontId="2" fillId="36" borderId="12" xfId="0" applyFont="1" applyFill="1" applyBorder="1" applyAlignment="1">
      <alignment horizontal="center" vertical="center" shrinkToFit="1"/>
    </xf>
    <xf numFmtId="178" fontId="2" fillId="36" borderId="22" xfId="0" applyNumberFormat="1" applyFont="1" applyFill="1" applyBorder="1" applyAlignment="1">
      <alignment vertical="center" shrinkToFit="1"/>
    </xf>
    <xf numFmtId="0" fontId="2" fillId="36" borderId="24" xfId="0" applyFont="1" applyFill="1" applyBorder="1" applyAlignment="1">
      <alignment vertical="center" shrinkToFit="1"/>
    </xf>
    <xf numFmtId="0" fontId="2" fillId="36" borderId="19" xfId="0" applyFont="1" applyFill="1" applyBorder="1" applyAlignment="1">
      <alignment horizontal="center" vertical="center" shrinkToFit="1"/>
    </xf>
    <xf numFmtId="0" fontId="2" fillId="36" borderId="21" xfId="0" applyFont="1" applyFill="1" applyBorder="1" applyAlignment="1">
      <alignment vertical="center" shrinkToFit="1"/>
    </xf>
    <xf numFmtId="0" fontId="2" fillId="37" borderId="19" xfId="0" applyFont="1" applyFill="1" applyBorder="1" applyAlignment="1">
      <alignment vertical="center" shrinkToFit="1"/>
    </xf>
    <xf numFmtId="0" fontId="2" fillId="37" borderId="21" xfId="0" applyFont="1" applyFill="1" applyBorder="1" applyAlignment="1">
      <alignment vertical="center" shrinkToFit="1"/>
    </xf>
    <xf numFmtId="0" fontId="2" fillId="37" borderId="20" xfId="0" applyFont="1" applyFill="1" applyBorder="1" applyAlignment="1">
      <alignment vertical="center" shrinkToFit="1"/>
    </xf>
    <xf numFmtId="0" fontId="2" fillId="36" borderId="19" xfId="0" applyFont="1" applyFill="1" applyBorder="1" applyAlignment="1">
      <alignment vertical="center" shrinkToFit="1"/>
    </xf>
    <xf numFmtId="177" fontId="2" fillId="36" borderId="21" xfId="0" applyNumberFormat="1" applyFont="1" applyFill="1" applyBorder="1" applyAlignment="1">
      <alignment horizontal="center" vertical="center" shrinkToFit="1"/>
    </xf>
    <xf numFmtId="178" fontId="2" fillId="36" borderId="24" xfId="0" applyNumberFormat="1" applyFont="1" applyFill="1" applyBorder="1" applyAlignment="1">
      <alignment vertical="center" shrinkToFit="1"/>
    </xf>
    <xf numFmtId="0" fontId="2" fillId="36" borderId="13" xfId="0" applyFont="1" applyFill="1" applyBorder="1" applyAlignment="1">
      <alignment vertical="center" shrinkToFit="1"/>
    </xf>
    <xf numFmtId="0" fontId="2" fillId="36" borderId="20" xfId="0" applyFont="1" applyFill="1" applyBorder="1" applyAlignment="1">
      <alignment vertical="center" shrinkToFit="1"/>
    </xf>
    <xf numFmtId="176" fontId="2" fillId="37" borderId="12" xfId="0" applyNumberFormat="1" applyFont="1" applyFill="1" applyBorder="1" applyAlignment="1">
      <alignment horizontal="center" vertical="center" shrinkToFit="1"/>
    </xf>
    <xf numFmtId="0" fontId="2" fillId="37" borderId="19" xfId="0" applyFont="1" applyFill="1" applyBorder="1" applyAlignment="1">
      <alignment horizontal="center" vertical="center" shrinkToFit="1"/>
    </xf>
    <xf numFmtId="0" fontId="2" fillId="0" borderId="17" xfId="0" applyFont="1" applyBorder="1" applyAlignment="1">
      <alignment horizontal="center" vertical="center"/>
    </xf>
    <xf numFmtId="0" fontId="2" fillId="0" borderId="12" xfId="0" applyFont="1" applyBorder="1" applyAlignment="1" quotePrefix="1">
      <alignment vertical="center"/>
    </xf>
    <xf numFmtId="0" fontId="2" fillId="0" borderId="11" xfId="0" applyFont="1" applyBorder="1" applyAlignment="1" quotePrefix="1">
      <alignment vertical="center"/>
    </xf>
    <xf numFmtId="0" fontId="2" fillId="0" borderId="11" xfId="0" applyFont="1" applyBorder="1" applyAlignment="1">
      <alignment vertical="center"/>
    </xf>
    <xf numFmtId="0" fontId="2" fillId="0" borderId="0" xfId="0" applyFont="1" applyBorder="1" applyAlignment="1">
      <alignment horizontal="right" vertical="center"/>
    </xf>
    <xf numFmtId="176" fontId="2" fillId="0" borderId="12" xfId="0" applyNumberFormat="1" applyFont="1" applyFill="1" applyBorder="1" applyAlignment="1" applyProtection="1">
      <alignment horizontal="center" vertical="center" shrinkToFit="1"/>
      <protection locked="0"/>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right" vertical="center"/>
    </xf>
    <xf numFmtId="0" fontId="2" fillId="0" borderId="17" xfId="0" applyFont="1" applyBorder="1" applyAlignment="1">
      <alignment horizontal="right" vertical="center"/>
    </xf>
    <xf numFmtId="0" fontId="2" fillId="0" borderId="18" xfId="0" applyFont="1" applyBorder="1" applyAlignment="1">
      <alignment horizontal="right" vertical="center"/>
    </xf>
    <xf numFmtId="0" fontId="3" fillId="0" borderId="0" xfId="0" applyFont="1" applyAlignment="1">
      <alignment horizontal="center" vertical="center"/>
    </xf>
    <xf numFmtId="0" fontId="2" fillId="0" borderId="0" xfId="0" applyFont="1" applyAlignment="1">
      <alignment horizontal="right" vertical="center"/>
    </xf>
    <xf numFmtId="0" fontId="2" fillId="0" borderId="11"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1" xfId="0" applyFont="1" applyBorder="1" applyAlignment="1" quotePrefix="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33" borderId="1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10" xfId="0" applyFont="1" applyBorder="1" applyAlignment="1">
      <alignment horizontal="left" vertical="center" wrapText="1"/>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5" xfId="0" applyFont="1" applyBorder="1" applyAlignment="1">
      <alignment vertical="center" shrinkToFit="1"/>
    </xf>
    <xf numFmtId="0" fontId="2" fillId="0" borderId="0" xfId="0" applyFont="1" applyBorder="1" applyAlignment="1">
      <alignment vertical="center" shrinkToFit="1"/>
    </xf>
    <xf numFmtId="0" fontId="2" fillId="0" borderId="16" xfId="0" applyFont="1" applyBorder="1" applyAlignment="1">
      <alignment vertical="center" shrinkToFit="1"/>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3" fillId="36" borderId="0" xfId="0" applyFont="1" applyFill="1" applyBorder="1" applyAlignment="1">
      <alignment horizontal="center" vertical="center" shrinkToFit="1"/>
    </xf>
    <xf numFmtId="0" fontId="2" fillId="36" borderId="10" xfId="0" applyFont="1" applyFill="1" applyBorder="1" applyAlignment="1">
      <alignment horizontal="center" vertical="center" shrinkToFit="1"/>
    </xf>
    <xf numFmtId="0" fontId="2" fillId="36" borderId="0" xfId="0" applyFont="1" applyFill="1" applyAlignment="1">
      <alignment horizontal="right" vertical="center" shrinkToFit="1"/>
    </xf>
    <xf numFmtId="0" fontId="2" fillId="36" borderId="16" xfId="0" applyFont="1" applyFill="1" applyBorder="1" applyAlignment="1">
      <alignment horizontal="right" vertical="center" shrinkToFit="1"/>
    </xf>
    <xf numFmtId="0" fontId="2" fillId="36" borderId="11" xfId="0" applyFont="1" applyFill="1" applyBorder="1" applyAlignment="1">
      <alignment horizontal="center" vertical="center" shrinkToFit="1"/>
    </xf>
    <xf numFmtId="0" fontId="2" fillId="36" borderId="18" xfId="0" applyFont="1" applyFill="1" applyBorder="1" applyAlignment="1">
      <alignment horizontal="center" vertical="center" shrinkToFit="1"/>
    </xf>
    <xf numFmtId="0" fontId="2" fillId="0" borderId="0" xfId="0" applyFont="1" applyAlignment="1">
      <alignment horizontal="left"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6" fillId="0" borderId="0" xfId="0" applyFont="1" applyAlignment="1">
      <alignment horizontal="center" vertical="center"/>
    </xf>
    <xf numFmtId="0" fontId="2" fillId="0" borderId="11" xfId="0" applyFont="1" applyBorder="1" applyAlignment="1">
      <alignment horizontal="left" vertical="center"/>
    </xf>
    <xf numFmtId="0" fontId="2" fillId="0" borderId="18" xfId="0" applyFont="1" applyBorder="1" applyAlignment="1">
      <alignment horizontal="lef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20" xfId="0" applyFont="1" applyBorder="1" applyAlignment="1">
      <alignment horizontal="right" vertical="center"/>
    </xf>
    <xf numFmtId="0" fontId="2" fillId="0" borderId="22" xfId="0" applyFont="1" applyBorder="1" applyAlignment="1" quotePrefix="1">
      <alignment horizontal="center" vertical="center"/>
    </xf>
    <xf numFmtId="0" fontId="2" fillId="0" borderId="24" xfId="0" applyFont="1" applyBorder="1" applyAlignment="1" quotePrefix="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xdr:row>
      <xdr:rowOff>0</xdr:rowOff>
    </xdr:from>
    <xdr:to>
      <xdr:col>12</xdr:col>
      <xdr:colOff>0</xdr:colOff>
      <xdr:row>6</xdr:row>
      <xdr:rowOff>0</xdr:rowOff>
    </xdr:to>
    <xdr:sp>
      <xdr:nvSpPr>
        <xdr:cNvPr id="1" name="Line 1"/>
        <xdr:cNvSpPr>
          <a:spLocks/>
        </xdr:cNvSpPr>
      </xdr:nvSpPr>
      <xdr:spPr>
        <a:xfrm flipV="1">
          <a:off x="8105775" y="838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12</xdr:col>
      <xdr:colOff>0</xdr:colOff>
      <xdr:row>8</xdr:row>
      <xdr:rowOff>0</xdr:rowOff>
    </xdr:to>
    <xdr:sp>
      <xdr:nvSpPr>
        <xdr:cNvPr id="2" name="Line 2"/>
        <xdr:cNvSpPr>
          <a:spLocks/>
        </xdr:cNvSpPr>
      </xdr:nvSpPr>
      <xdr:spPr>
        <a:xfrm flipV="1">
          <a:off x="8105775" y="1219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xdr:row>
      <xdr:rowOff>0</xdr:rowOff>
    </xdr:from>
    <xdr:to>
      <xdr:col>12</xdr:col>
      <xdr:colOff>0</xdr:colOff>
      <xdr:row>10</xdr:row>
      <xdr:rowOff>0</xdr:rowOff>
    </xdr:to>
    <xdr:sp>
      <xdr:nvSpPr>
        <xdr:cNvPr id="3" name="Line 3"/>
        <xdr:cNvSpPr>
          <a:spLocks/>
        </xdr:cNvSpPr>
      </xdr:nvSpPr>
      <xdr:spPr>
        <a:xfrm flipV="1">
          <a:off x="8105775" y="1600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10</xdr:row>
      <xdr:rowOff>0</xdr:rowOff>
    </xdr:from>
    <xdr:to>
      <xdr:col>12</xdr:col>
      <xdr:colOff>0</xdr:colOff>
      <xdr:row>12</xdr:row>
      <xdr:rowOff>0</xdr:rowOff>
    </xdr:to>
    <xdr:sp>
      <xdr:nvSpPr>
        <xdr:cNvPr id="4" name="Line 4"/>
        <xdr:cNvSpPr>
          <a:spLocks/>
        </xdr:cNvSpPr>
      </xdr:nvSpPr>
      <xdr:spPr>
        <a:xfrm flipV="1">
          <a:off x="8105775" y="1981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12</xdr:row>
      <xdr:rowOff>0</xdr:rowOff>
    </xdr:from>
    <xdr:to>
      <xdr:col>12</xdr:col>
      <xdr:colOff>0</xdr:colOff>
      <xdr:row>14</xdr:row>
      <xdr:rowOff>0</xdr:rowOff>
    </xdr:to>
    <xdr:sp>
      <xdr:nvSpPr>
        <xdr:cNvPr id="5" name="Line 5"/>
        <xdr:cNvSpPr>
          <a:spLocks/>
        </xdr:cNvSpPr>
      </xdr:nvSpPr>
      <xdr:spPr>
        <a:xfrm flipV="1">
          <a:off x="8105775" y="2362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12</xdr:col>
      <xdr:colOff>0</xdr:colOff>
      <xdr:row>16</xdr:row>
      <xdr:rowOff>0</xdr:rowOff>
    </xdr:to>
    <xdr:sp>
      <xdr:nvSpPr>
        <xdr:cNvPr id="6" name="Line 6"/>
        <xdr:cNvSpPr>
          <a:spLocks/>
        </xdr:cNvSpPr>
      </xdr:nvSpPr>
      <xdr:spPr>
        <a:xfrm flipV="1">
          <a:off x="8105775" y="2743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16</xdr:row>
      <xdr:rowOff>0</xdr:rowOff>
    </xdr:from>
    <xdr:to>
      <xdr:col>12</xdr:col>
      <xdr:colOff>0</xdr:colOff>
      <xdr:row>18</xdr:row>
      <xdr:rowOff>0</xdr:rowOff>
    </xdr:to>
    <xdr:sp>
      <xdr:nvSpPr>
        <xdr:cNvPr id="7" name="Line 7"/>
        <xdr:cNvSpPr>
          <a:spLocks/>
        </xdr:cNvSpPr>
      </xdr:nvSpPr>
      <xdr:spPr>
        <a:xfrm flipV="1">
          <a:off x="8105775" y="3124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18</xdr:row>
      <xdr:rowOff>0</xdr:rowOff>
    </xdr:from>
    <xdr:to>
      <xdr:col>12</xdr:col>
      <xdr:colOff>0</xdr:colOff>
      <xdr:row>20</xdr:row>
      <xdr:rowOff>0</xdr:rowOff>
    </xdr:to>
    <xdr:sp>
      <xdr:nvSpPr>
        <xdr:cNvPr id="8" name="Line 8"/>
        <xdr:cNvSpPr>
          <a:spLocks/>
        </xdr:cNvSpPr>
      </xdr:nvSpPr>
      <xdr:spPr>
        <a:xfrm flipV="1">
          <a:off x="8105775" y="3505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20</xdr:row>
      <xdr:rowOff>0</xdr:rowOff>
    </xdr:from>
    <xdr:to>
      <xdr:col>12</xdr:col>
      <xdr:colOff>0</xdr:colOff>
      <xdr:row>22</xdr:row>
      <xdr:rowOff>0</xdr:rowOff>
    </xdr:to>
    <xdr:sp>
      <xdr:nvSpPr>
        <xdr:cNvPr id="9" name="Line 9"/>
        <xdr:cNvSpPr>
          <a:spLocks/>
        </xdr:cNvSpPr>
      </xdr:nvSpPr>
      <xdr:spPr>
        <a:xfrm flipV="1">
          <a:off x="8105775" y="3886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24</xdr:row>
      <xdr:rowOff>0</xdr:rowOff>
    </xdr:to>
    <xdr:sp>
      <xdr:nvSpPr>
        <xdr:cNvPr id="10" name="Line 10"/>
        <xdr:cNvSpPr>
          <a:spLocks/>
        </xdr:cNvSpPr>
      </xdr:nvSpPr>
      <xdr:spPr>
        <a:xfrm flipV="1">
          <a:off x="8105775" y="4267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24</xdr:row>
      <xdr:rowOff>0</xdr:rowOff>
    </xdr:from>
    <xdr:to>
      <xdr:col>12</xdr:col>
      <xdr:colOff>0</xdr:colOff>
      <xdr:row>26</xdr:row>
      <xdr:rowOff>0</xdr:rowOff>
    </xdr:to>
    <xdr:sp>
      <xdr:nvSpPr>
        <xdr:cNvPr id="11" name="Line 11"/>
        <xdr:cNvSpPr>
          <a:spLocks/>
        </xdr:cNvSpPr>
      </xdr:nvSpPr>
      <xdr:spPr>
        <a:xfrm flipV="1">
          <a:off x="8105775" y="4648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26</xdr:row>
      <xdr:rowOff>0</xdr:rowOff>
    </xdr:from>
    <xdr:to>
      <xdr:col>12</xdr:col>
      <xdr:colOff>0</xdr:colOff>
      <xdr:row>28</xdr:row>
      <xdr:rowOff>0</xdr:rowOff>
    </xdr:to>
    <xdr:sp>
      <xdr:nvSpPr>
        <xdr:cNvPr id="12" name="Line 12"/>
        <xdr:cNvSpPr>
          <a:spLocks/>
        </xdr:cNvSpPr>
      </xdr:nvSpPr>
      <xdr:spPr>
        <a:xfrm flipV="1">
          <a:off x="8105775" y="5029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28</xdr:row>
      <xdr:rowOff>0</xdr:rowOff>
    </xdr:from>
    <xdr:to>
      <xdr:col>12</xdr:col>
      <xdr:colOff>0</xdr:colOff>
      <xdr:row>30</xdr:row>
      <xdr:rowOff>0</xdr:rowOff>
    </xdr:to>
    <xdr:sp>
      <xdr:nvSpPr>
        <xdr:cNvPr id="13" name="Line 13"/>
        <xdr:cNvSpPr>
          <a:spLocks/>
        </xdr:cNvSpPr>
      </xdr:nvSpPr>
      <xdr:spPr>
        <a:xfrm flipV="1">
          <a:off x="8105775" y="5410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30</xdr:row>
      <xdr:rowOff>0</xdr:rowOff>
    </xdr:from>
    <xdr:to>
      <xdr:col>12</xdr:col>
      <xdr:colOff>0</xdr:colOff>
      <xdr:row>30</xdr:row>
      <xdr:rowOff>0</xdr:rowOff>
    </xdr:to>
    <xdr:sp>
      <xdr:nvSpPr>
        <xdr:cNvPr id="14" name="Line 14"/>
        <xdr:cNvSpPr>
          <a:spLocks/>
        </xdr:cNvSpPr>
      </xdr:nvSpPr>
      <xdr:spPr>
        <a:xfrm flipV="1">
          <a:off x="8105775" y="5791200"/>
          <a:ext cx="158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30</xdr:row>
      <xdr:rowOff>0</xdr:rowOff>
    </xdr:from>
    <xdr:to>
      <xdr:col>12</xdr:col>
      <xdr:colOff>0</xdr:colOff>
      <xdr:row>30</xdr:row>
      <xdr:rowOff>0</xdr:rowOff>
    </xdr:to>
    <xdr:sp>
      <xdr:nvSpPr>
        <xdr:cNvPr id="15" name="Line 15"/>
        <xdr:cNvSpPr>
          <a:spLocks/>
        </xdr:cNvSpPr>
      </xdr:nvSpPr>
      <xdr:spPr>
        <a:xfrm flipV="1">
          <a:off x="8105775" y="5791200"/>
          <a:ext cx="158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30</xdr:row>
      <xdr:rowOff>0</xdr:rowOff>
    </xdr:from>
    <xdr:to>
      <xdr:col>12</xdr:col>
      <xdr:colOff>0</xdr:colOff>
      <xdr:row>32</xdr:row>
      <xdr:rowOff>0</xdr:rowOff>
    </xdr:to>
    <xdr:sp>
      <xdr:nvSpPr>
        <xdr:cNvPr id="16" name="Line 16"/>
        <xdr:cNvSpPr>
          <a:spLocks/>
        </xdr:cNvSpPr>
      </xdr:nvSpPr>
      <xdr:spPr>
        <a:xfrm flipV="1">
          <a:off x="8105775" y="5791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12</xdr:col>
      <xdr:colOff>0</xdr:colOff>
      <xdr:row>8</xdr:row>
      <xdr:rowOff>0</xdr:rowOff>
    </xdr:to>
    <xdr:sp>
      <xdr:nvSpPr>
        <xdr:cNvPr id="17" name="Line 17"/>
        <xdr:cNvSpPr>
          <a:spLocks/>
        </xdr:cNvSpPr>
      </xdr:nvSpPr>
      <xdr:spPr>
        <a:xfrm flipV="1">
          <a:off x="8105775" y="1219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xdr:row>
      <xdr:rowOff>0</xdr:rowOff>
    </xdr:from>
    <xdr:to>
      <xdr:col>12</xdr:col>
      <xdr:colOff>0</xdr:colOff>
      <xdr:row>10</xdr:row>
      <xdr:rowOff>0</xdr:rowOff>
    </xdr:to>
    <xdr:sp>
      <xdr:nvSpPr>
        <xdr:cNvPr id="18" name="Line 18"/>
        <xdr:cNvSpPr>
          <a:spLocks/>
        </xdr:cNvSpPr>
      </xdr:nvSpPr>
      <xdr:spPr>
        <a:xfrm flipV="1">
          <a:off x="8105775" y="1600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10</xdr:row>
      <xdr:rowOff>0</xdr:rowOff>
    </xdr:from>
    <xdr:to>
      <xdr:col>12</xdr:col>
      <xdr:colOff>0</xdr:colOff>
      <xdr:row>12</xdr:row>
      <xdr:rowOff>0</xdr:rowOff>
    </xdr:to>
    <xdr:sp>
      <xdr:nvSpPr>
        <xdr:cNvPr id="19" name="Line 19"/>
        <xdr:cNvSpPr>
          <a:spLocks/>
        </xdr:cNvSpPr>
      </xdr:nvSpPr>
      <xdr:spPr>
        <a:xfrm flipV="1">
          <a:off x="8105775" y="1981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12</xdr:row>
      <xdr:rowOff>0</xdr:rowOff>
    </xdr:from>
    <xdr:to>
      <xdr:col>12</xdr:col>
      <xdr:colOff>0</xdr:colOff>
      <xdr:row>14</xdr:row>
      <xdr:rowOff>0</xdr:rowOff>
    </xdr:to>
    <xdr:sp>
      <xdr:nvSpPr>
        <xdr:cNvPr id="20" name="Line 20"/>
        <xdr:cNvSpPr>
          <a:spLocks/>
        </xdr:cNvSpPr>
      </xdr:nvSpPr>
      <xdr:spPr>
        <a:xfrm flipV="1">
          <a:off x="8105775" y="2362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12</xdr:col>
      <xdr:colOff>0</xdr:colOff>
      <xdr:row>16</xdr:row>
      <xdr:rowOff>0</xdr:rowOff>
    </xdr:to>
    <xdr:sp>
      <xdr:nvSpPr>
        <xdr:cNvPr id="21" name="Line 21"/>
        <xdr:cNvSpPr>
          <a:spLocks/>
        </xdr:cNvSpPr>
      </xdr:nvSpPr>
      <xdr:spPr>
        <a:xfrm flipV="1">
          <a:off x="8105775" y="2743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16</xdr:row>
      <xdr:rowOff>0</xdr:rowOff>
    </xdr:from>
    <xdr:to>
      <xdr:col>12</xdr:col>
      <xdr:colOff>0</xdr:colOff>
      <xdr:row>18</xdr:row>
      <xdr:rowOff>0</xdr:rowOff>
    </xdr:to>
    <xdr:sp>
      <xdr:nvSpPr>
        <xdr:cNvPr id="22" name="Line 22"/>
        <xdr:cNvSpPr>
          <a:spLocks/>
        </xdr:cNvSpPr>
      </xdr:nvSpPr>
      <xdr:spPr>
        <a:xfrm flipV="1">
          <a:off x="8105775" y="3124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18</xdr:row>
      <xdr:rowOff>0</xdr:rowOff>
    </xdr:from>
    <xdr:to>
      <xdr:col>12</xdr:col>
      <xdr:colOff>0</xdr:colOff>
      <xdr:row>20</xdr:row>
      <xdr:rowOff>0</xdr:rowOff>
    </xdr:to>
    <xdr:sp>
      <xdr:nvSpPr>
        <xdr:cNvPr id="23" name="Line 23"/>
        <xdr:cNvSpPr>
          <a:spLocks/>
        </xdr:cNvSpPr>
      </xdr:nvSpPr>
      <xdr:spPr>
        <a:xfrm flipV="1">
          <a:off x="8105775" y="3505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20</xdr:row>
      <xdr:rowOff>0</xdr:rowOff>
    </xdr:from>
    <xdr:to>
      <xdr:col>12</xdr:col>
      <xdr:colOff>0</xdr:colOff>
      <xdr:row>22</xdr:row>
      <xdr:rowOff>0</xdr:rowOff>
    </xdr:to>
    <xdr:sp>
      <xdr:nvSpPr>
        <xdr:cNvPr id="24" name="Line 24"/>
        <xdr:cNvSpPr>
          <a:spLocks/>
        </xdr:cNvSpPr>
      </xdr:nvSpPr>
      <xdr:spPr>
        <a:xfrm flipV="1">
          <a:off x="8105775" y="3886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24</xdr:row>
      <xdr:rowOff>0</xdr:rowOff>
    </xdr:to>
    <xdr:sp>
      <xdr:nvSpPr>
        <xdr:cNvPr id="25" name="Line 25"/>
        <xdr:cNvSpPr>
          <a:spLocks/>
        </xdr:cNvSpPr>
      </xdr:nvSpPr>
      <xdr:spPr>
        <a:xfrm flipV="1">
          <a:off x="8105775" y="4267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24</xdr:row>
      <xdr:rowOff>0</xdr:rowOff>
    </xdr:from>
    <xdr:to>
      <xdr:col>12</xdr:col>
      <xdr:colOff>0</xdr:colOff>
      <xdr:row>26</xdr:row>
      <xdr:rowOff>0</xdr:rowOff>
    </xdr:to>
    <xdr:sp>
      <xdr:nvSpPr>
        <xdr:cNvPr id="26" name="Line 26"/>
        <xdr:cNvSpPr>
          <a:spLocks/>
        </xdr:cNvSpPr>
      </xdr:nvSpPr>
      <xdr:spPr>
        <a:xfrm flipV="1">
          <a:off x="8105775" y="4648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26</xdr:row>
      <xdr:rowOff>0</xdr:rowOff>
    </xdr:from>
    <xdr:to>
      <xdr:col>12</xdr:col>
      <xdr:colOff>0</xdr:colOff>
      <xdr:row>28</xdr:row>
      <xdr:rowOff>0</xdr:rowOff>
    </xdr:to>
    <xdr:sp>
      <xdr:nvSpPr>
        <xdr:cNvPr id="27" name="Line 27"/>
        <xdr:cNvSpPr>
          <a:spLocks/>
        </xdr:cNvSpPr>
      </xdr:nvSpPr>
      <xdr:spPr>
        <a:xfrm flipV="1">
          <a:off x="8105775" y="5029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28</xdr:row>
      <xdr:rowOff>0</xdr:rowOff>
    </xdr:from>
    <xdr:to>
      <xdr:col>12</xdr:col>
      <xdr:colOff>0</xdr:colOff>
      <xdr:row>30</xdr:row>
      <xdr:rowOff>0</xdr:rowOff>
    </xdr:to>
    <xdr:sp>
      <xdr:nvSpPr>
        <xdr:cNvPr id="28" name="Line 28"/>
        <xdr:cNvSpPr>
          <a:spLocks/>
        </xdr:cNvSpPr>
      </xdr:nvSpPr>
      <xdr:spPr>
        <a:xfrm flipV="1">
          <a:off x="8105775" y="5410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30</xdr:row>
      <xdr:rowOff>0</xdr:rowOff>
    </xdr:from>
    <xdr:to>
      <xdr:col>12</xdr:col>
      <xdr:colOff>0</xdr:colOff>
      <xdr:row>32</xdr:row>
      <xdr:rowOff>0</xdr:rowOff>
    </xdr:to>
    <xdr:sp>
      <xdr:nvSpPr>
        <xdr:cNvPr id="29" name="Line 29"/>
        <xdr:cNvSpPr>
          <a:spLocks/>
        </xdr:cNvSpPr>
      </xdr:nvSpPr>
      <xdr:spPr>
        <a:xfrm flipV="1">
          <a:off x="8105775" y="5791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10</xdr:row>
      <xdr:rowOff>0</xdr:rowOff>
    </xdr:from>
    <xdr:to>
      <xdr:col>12</xdr:col>
      <xdr:colOff>0</xdr:colOff>
      <xdr:row>12</xdr:row>
      <xdr:rowOff>0</xdr:rowOff>
    </xdr:to>
    <xdr:sp>
      <xdr:nvSpPr>
        <xdr:cNvPr id="30" name="Line 30"/>
        <xdr:cNvSpPr>
          <a:spLocks/>
        </xdr:cNvSpPr>
      </xdr:nvSpPr>
      <xdr:spPr>
        <a:xfrm flipV="1">
          <a:off x="8105775" y="1981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10</xdr:row>
      <xdr:rowOff>0</xdr:rowOff>
    </xdr:from>
    <xdr:to>
      <xdr:col>12</xdr:col>
      <xdr:colOff>0</xdr:colOff>
      <xdr:row>12</xdr:row>
      <xdr:rowOff>0</xdr:rowOff>
    </xdr:to>
    <xdr:sp>
      <xdr:nvSpPr>
        <xdr:cNvPr id="31" name="Line 31"/>
        <xdr:cNvSpPr>
          <a:spLocks/>
        </xdr:cNvSpPr>
      </xdr:nvSpPr>
      <xdr:spPr>
        <a:xfrm flipV="1">
          <a:off x="8105775" y="1981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12</xdr:row>
      <xdr:rowOff>0</xdr:rowOff>
    </xdr:from>
    <xdr:to>
      <xdr:col>12</xdr:col>
      <xdr:colOff>0</xdr:colOff>
      <xdr:row>14</xdr:row>
      <xdr:rowOff>0</xdr:rowOff>
    </xdr:to>
    <xdr:sp>
      <xdr:nvSpPr>
        <xdr:cNvPr id="32" name="Line 32"/>
        <xdr:cNvSpPr>
          <a:spLocks/>
        </xdr:cNvSpPr>
      </xdr:nvSpPr>
      <xdr:spPr>
        <a:xfrm flipV="1">
          <a:off x="8105775" y="2362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12</xdr:row>
      <xdr:rowOff>0</xdr:rowOff>
    </xdr:from>
    <xdr:to>
      <xdr:col>12</xdr:col>
      <xdr:colOff>0</xdr:colOff>
      <xdr:row>14</xdr:row>
      <xdr:rowOff>0</xdr:rowOff>
    </xdr:to>
    <xdr:sp>
      <xdr:nvSpPr>
        <xdr:cNvPr id="33" name="Line 33"/>
        <xdr:cNvSpPr>
          <a:spLocks/>
        </xdr:cNvSpPr>
      </xdr:nvSpPr>
      <xdr:spPr>
        <a:xfrm flipV="1">
          <a:off x="8105775" y="2362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12</xdr:col>
      <xdr:colOff>0</xdr:colOff>
      <xdr:row>16</xdr:row>
      <xdr:rowOff>0</xdr:rowOff>
    </xdr:to>
    <xdr:sp>
      <xdr:nvSpPr>
        <xdr:cNvPr id="34" name="Line 34"/>
        <xdr:cNvSpPr>
          <a:spLocks/>
        </xdr:cNvSpPr>
      </xdr:nvSpPr>
      <xdr:spPr>
        <a:xfrm flipV="1">
          <a:off x="8105775" y="2743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12</xdr:col>
      <xdr:colOff>0</xdr:colOff>
      <xdr:row>16</xdr:row>
      <xdr:rowOff>0</xdr:rowOff>
    </xdr:to>
    <xdr:sp>
      <xdr:nvSpPr>
        <xdr:cNvPr id="35" name="Line 35"/>
        <xdr:cNvSpPr>
          <a:spLocks/>
        </xdr:cNvSpPr>
      </xdr:nvSpPr>
      <xdr:spPr>
        <a:xfrm flipV="1">
          <a:off x="8105775" y="2743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16</xdr:row>
      <xdr:rowOff>0</xdr:rowOff>
    </xdr:from>
    <xdr:to>
      <xdr:col>12</xdr:col>
      <xdr:colOff>0</xdr:colOff>
      <xdr:row>18</xdr:row>
      <xdr:rowOff>0</xdr:rowOff>
    </xdr:to>
    <xdr:sp>
      <xdr:nvSpPr>
        <xdr:cNvPr id="36" name="Line 36"/>
        <xdr:cNvSpPr>
          <a:spLocks/>
        </xdr:cNvSpPr>
      </xdr:nvSpPr>
      <xdr:spPr>
        <a:xfrm flipV="1">
          <a:off x="8105775" y="3124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16</xdr:row>
      <xdr:rowOff>0</xdr:rowOff>
    </xdr:from>
    <xdr:to>
      <xdr:col>12</xdr:col>
      <xdr:colOff>0</xdr:colOff>
      <xdr:row>18</xdr:row>
      <xdr:rowOff>0</xdr:rowOff>
    </xdr:to>
    <xdr:sp>
      <xdr:nvSpPr>
        <xdr:cNvPr id="37" name="Line 37"/>
        <xdr:cNvSpPr>
          <a:spLocks/>
        </xdr:cNvSpPr>
      </xdr:nvSpPr>
      <xdr:spPr>
        <a:xfrm flipV="1">
          <a:off x="8105775" y="3124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18</xdr:row>
      <xdr:rowOff>0</xdr:rowOff>
    </xdr:from>
    <xdr:to>
      <xdr:col>12</xdr:col>
      <xdr:colOff>0</xdr:colOff>
      <xdr:row>20</xdr:row>
      <xdr:rowOff>0</xdr:rowOff>
    </xdr:to>
    <xdr:sp>
      <xdr:nvSpPr>
        <xdr:cNvPr id="38" name="Line 38"/>
        <xdr:cNvSpPr>
          <a:spLocks/>
        </xdr:cNvSpPr>
      </xdr:nvSpPr>
      <xdr:spPr>
        <a:xfrm flipV="1">
          <a:off x="8105775" y="3505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18</xdr:row>
      <xdr:rowOff>0</xdr:rowOff>
    </xdr:from>
    <xdr:to>
      <xdr:col>12</xdr:col>
      <xdr:colOff>0</xdr:colOff>
      <xdr:row>20</xdr:row>
      <xdr:rowOff>0</xdr:rowOff>
    </xdr:to>
    <xdr:sp>
      <xdr:nvSpPr>
        <xdr:cNvPr id="39" name="Line 39"/>
        <xdr:cNvSpPr>
          <a:spLocks/>
        </xdr:cNvSpPr>
      </xdr:nvSpPr>
      <xdr:spPr>
        <a:xfrm flipV="1">
          <a:off x="8105775" y="3505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20</xdr:row>
      <xdr:rowOff>0</xdr:rowOff>
    </xdr:from>
    <xdr:to>
      <xdr:col>12</xdr:col>
      <xdr:colOff>0</xdr:colOff>
      <xdr:row>22</xdr:row>
      <xdr:rowOff>0</xdr:rowOff>
    </xdr:to>
    <xdr:sp>
      <xdr:nvSpPr>
        <xdr:cNvPr id="40" name="Line 40"/>
        <xdr:cNvSpPr>
          <a:spLocks/>
        </xdr:cNvSpPr>
      </xdr:nvSpPr>
      <xdr:spPr>
        <a:xfrm flipV="1">
          <a:off x="8105775" y="3886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20</xdr:row>
      <xdr:rowOff>0</xdr:rowOff>
    </xdr:from>
    <xdr:to>
      <xdr:col>12</xdr:col>
      <xdr:colOff>0</xdr:colOff>
      <xdr:row>22</xdr:row>
      <xdr:rowOff>0</xdr:rowOff>
    </xdr:to>
    <xdr:sp>
      <xdr:nvSpPr>
        <xdr:cNvPr id="41" name="Line 41"/>
        <xdr:cNvSpPr>
          <a:spLocks/>
        </xdr:cNvSpPr>
      </xdr:nvSpPr>
      <xdr:spPr>
        <a:xfrm flipV="1">
          <a:off x="8105775" y="3886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24</xdr:row>
      <xdr:rowOff>0</xdr:rowOff>
    </xdr:to>
    <xdr:sp>
      <xdr:nvSpPr>
        <xdr:cNvPr id="42" name="Line 42"/>
        <xdr:cNvSpPr>
          <a:spLocks/>
        </xdr:cNvSpPr>
      </xdr:nvSpPr>
      <xdr:spPr>
        <a:xfrm flipV="1">
          <a:off x="8105775" y="4267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24</xdr:row>
      <xdr:rowOff>0</xdr:rowOff>
    </xdr:to>
    <xdr:sp>
      <xdr:nvSpPr>
        <xdr:cNvPr id="43" name="Line 43"/>
        <xdr:cNvSpPr>
          <a:spLocks/>
        </xdr:cNvSpPr>
      </xdr:nvSpPr>
      <xdr:spPr>
        <a:xfrm flipV="1">
          <a:off x="8105775" y="4267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24</xdr:row>
      <xdr:rowOff>0</xdr:rowOff>
    </xdr:from>
    <xdr:to>
      <xdr:col>12</xdr:col>
      <xdr:colOff>0</xdr:colOff>
      <xdr:row>26</xdr:row>
      <xdr:rowOff>0</xdr:rowOff>
    </xdr:to>
    <xdr:sp>
      <xdr:nvSpPr>
        <xdr:cNvPr id="44" name="Line 44"/>
        <xdr:cNvSpPr>
          <a:spLocks/>
        </xdr:cNvSpPr>
      </xdr:nvSpPr>
      <xdr:spPr>
        <a:xfrm flipV="1">
          <a:off x="8105775" y="4648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24</xdr:row>
      <xdr:rowOff>0</xdr:rowOff>
    </xdr:from>
    <xdr:to>
      <xdr:col>12</xdr:col>
      <xdr:colOff>0</xdr:colOff>
      <xdr:row>26</xdr:row>
      <xdr:rowOff>0</xdr:rowOff>
    </xdr:to>
    <xdr:sp>
      <xdr:nvSpPr>
        <xdr:cNvPr id="45" name="Line 45"/>
        <xdr:cNvSpPr>
          <a:spLocks/>
        </xdr:cNvSpPr>
      </xdr:nvSpPr>
      <xdr:spPr>
        <a:xfrm flipV="1">
          <a:off x="8105775" y="4648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26</xdr:row>
      <xdr:rowOff>0</xdr:rowOff>
    </xdr:from>
    <xdr:to>
      <xdr:col>12</xdr:col>
      <xdr:colOff>0</xdr:colOff>
      <xdr:row>28</xdr:row>
      <xdr:rowOff>0</xdr:rowOff>
    </xdr:to>
    <xdr:sp>
      <xdr:nvSpPr>
        <xdr:cNvPr id="46" name="Line 46"/>
        <xdr:cNvSpPr>
          <a:spLocks/>
        </xdr:cNvSpPr>
      </xdr:nvSpPr>
      <xdr:spPr>
        <a:xfrm flipV="1">
          <a:off x="8105775" y="5029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26</xdr:row>
      <xdr:rowOff>0</xdr:rowOff>
    </xdr:from>
    <xdr:to>
      <xdr:col>12</xdr:col>
      <xdr:colOff>0</xdr:colOff>
      <xdr:row>28</xdr:row>
      <xdr:rowOff>0</xdr:rowOff>
    </xdr:to>
    <xdr:sp>
      <xdr:nvSpPr>
        <xdr:cNvPr id="47" name="Line 47"/>
        <xdr:cNvSpPr>
          <a:spLocks/>
        </xdr:cNvSpPr>
      </xdr:nvSpPr>
      <xdr:spPr>
        <a:xfrm flipV="1">
          <a:off x="8105775" y="5029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28</xdr:row>
      <xdr:rowOff>0</xdr:rowOff>
    </xdr:from>
    <xdr:to>
      <xdr:col>12</xdr:col>
      <xdr:colOff>0</xdr:colOff>
      <xdr:row>30</xdr:row>
      <xdr:rowOff>0</xdr:rowOff>
    </xdr:to>
    <xdr:sp>
      <xdr:nvSpPr>
        <xdr:cNvPr id="48" name="Line 48"/>
        <xdr:cNvSpPr>
          <a:spLocks/>
        </xdr:cNvSpPr>
      </xdr:nvSpPr>
      <xdr:spPr>
        <a:xfrm flipV="1">
          <a:off x="8105775" y="5410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28</xdr:row>
      <xdr:rowOff>0</xdr:rowOff>
    </xdr:from>
    <xdr:to>
      <xdr:col>12</xdr:col>
      <xdr:colOff>0</xdr:colOff>
      <xdr:row>30</xdr:row>
      <xdr:rowOff>0</xdr:rowOff>
    </xdr:to>
    <xdr:sp>
      <xdr:nvSpPr>
        <xdr:cNvPr id="49" name="Line 49"/>
        <xdr:cNvSpPr>
          <a:spLocks/>
        </xdr:cNvSpPr>
      </xdr:nvSpPr>
      <xdr:spPr>
        <a:xfrm flipV="1">
          <a:off x="8105775" y="5410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1009650</xdr:colOff>
      <xdr:row>18</xdr:row>
      <xdr:rowOff>76200</xdr:rowOff>
    </xdr:from>
    <xdr:to>
      <xdr:col>2</xdr:col>
      <xdr:colOff>1095375</xdr:colOff>
      <xdr:row>21</xdr:row>
      <xdr:rowOff>152400</xdr:rowOff>
    </xdr:to>
    <xdr:sp>
      <xdr:nvSpPr>
        <xdr:cNvPr id="1" name="AutoShape 1"/>
        <xdr:cNvSpPr>
          <a:spLocks/>
        </xdr:cNvSpPr>
      </xdr:nvSpPr>
      <xdr:spPr>
        <a:xfrm>
          <a:off x="3448050" y="3228975"/>
          <a:ext cx="85725"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22</xdr:row>
      <xdr:rowOff>47625</xdr:rowOff>
    </xdr:from>
    <xdr:to>
      <xdr:col>6</xdr:col>
      <xdr:colOff>571500</xdr:colOff>
      <xdr:row>27</xdr:row>
      <xdr:rowOff>142875</xdr:rowOff>
    </xdr:to>
    <xdr:sp>
      <xdr:nvSpPr>
        <xdr:cNvPr id="2" name="Text Box 3"/>
        <xdr:cNvSpPr txBox="1">
          <a:spLocks noChangeArrowheads="1"/>
        </xdr:cNvSpPr>
      </xdr:nvSpPr>
      <xdr:spPr>
        <a:xfrm>
          <a:off x="5105400" y="3886200"/>
          <a:ext cx="5838825" cy="95250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1009650</xdr:colOff>
      <xdr:row>43</xdr:row>
      <xdr:rowOff>76200</xdr:rowOff>
    </xdr:from>
    <xdr:to>
      <xdr:col>2</xdr:col>
      <xdr:colOff>1095375</xdr:colOff>
      <xdr:row>46</xdr:row>
      <xdr:rowOff>152400</xdr:rowOff>
    </xdr:to>
    <xdr:sp>
      <xdr:nvSpPr>
        <xdr:cNvPr id="3" name="AutoShape 4"/>
        <xdr:cNvSpPr>
          <a:spLocks/>
        </xdr:cNvSpPr>
      </xdr:nvSpPr>
      <xdr:spPr>
        <a:xfrm>
          <a:off x="3448050" y="7515225"/>
          <a:ext cx="85725"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47</xdr:row>
      <xdr:rowOff>95250</xdr:rowOff>
    </xdr:from>
    <xdr:to>
      <xdr:col>6</xdr:col>
      <xdr:colOff>714375</xdr:colOff>
      <xdr:row>53</xdr:row>
      <xdr:rowOff>0</xdr:rowOff>
    </xdr:to>
    <xdr:sp>
      <xdr:nvSpPr>
        <xdr:cNvPr id="4" name="Text Box 5"/>
        <xdr:cNvSpPr txBox="1">
          <a:spLocks noChangeArrowheads="1"/>
        </xdr:cNvSpPr>
      </xdr:nvSpPr>
      <xdr:spPr>
        <a:xfrm>
          <a:off x="5105400" y="8220075"/>
          <a:ext cx="5981700" cy="93345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3</xdr:col>
      <xdr:colOff>285750</xdr:colOff>
      <xdr:row>79</xdr:row>
      <xdr:rowOff>47625</xdr:rowOff>
    </xdr:from>
    <xdr:to>
      <xdr:col>6</xdr:col>
      <xdr:colOff>600075</xdr:colOff>
      <xdr:row>84</xdr:row>
      <xdr:rowOff>152400</xdr:rowOff>
    </xdr:to>
    <xdr:sp>
      <xdr:nvSpPr>
        <xdr:cNvPr id="5" name="Text Box 9"/>
        <xdr:cNvSpPr txBox="1">
          <a:spLocks noChangeArrowheads="1"/>
        </xdr:cNvSpPr>
      </xdr:nvSpPr>
      <xdr:spPr>
        <a:xfrm>
          <a:off x="5105400" y="13658850"/>
          <a:ext cx="586740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1009650</xdr:colOff>
      <xdr:row>97</xdr:row>
      <xdr:rowOff>76200</xdr:rowOff>
    </xdr:from>
    <xdr:to>
      <xdr:col>2</xdr:col>
      <xdr:colOff>1095375</xdr:colOff>
      <xdr:row>100</xdr:row>
      <xdr:rowOff>152400</xdr:rowOff>
    </xdr:to>
    <xdr:sp>
      <xdr:nvSpPr>
        <xdr:cNvPr id="6" name="AutoShape 10"/>
        <xdr:cNvSpPr>
          <a:spLocks/>
        </xdr:cNvSpPr>
      </xdr:nvSpPr>
      <xdr:spPr>
        <a:xfrm>
          <a:off x="3448050" y="16773525"/>
          <a:ext cx="85725"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102</xdr:row>
      <xdr:rowOff>47625</xdr:rowOff>
    </xdr:from>
    <xdr:to>
      <xdr:col>6</xdr:col>
      <xdr:colOff>638175</xdr:colOff>
      <xdr:row>107</xdr:row>
      <xdr:rowOff>152400</xdr:rowOff>
    </xdr:to>
    <xdr:sp>
      <xdr:nvSpPr>
        <xdr:cNvPr id="7" name="Text Box 11"/>
        <xdr:cNvSpPr txBox="1">
          <a:spLocks noChangeArrowheads="1"/>
        </xdr:cNvSpPr>
      </xdr:nvSpPr>
      <xdr:spPr>
        <a:xfrm>
          <a:off x="5105400" y="17602200"/>
          <a:ext cx="590550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1009650</xdr:colOff>
      <xdr:row>75</xdr:row>
      <xdr:rowOff>76200</xdr:rowOff>
    </xdr:from>
    <xdr:to>
      <xdr:col>2</xdr:col>
      <xdr:colOff>1095375</xdr:colOff>
      <xdr:row>78</xdr:row>
      <xdr:rowOff>152400</xdr:rowOff>
    </xdr:to>
    <xdr:sp>
      <xdr:nvSpPr>
        <xdr:cNvPr id="8" name="AutoShape 13"/>
        <xdr:cNvSpPr>
          <a:spLocks/>
        </xdr:cNvSpPr>
      </xdr:nvSpPr>
      <xdr:spPr>
        <a:xfrm>
          <a:off x="3448050" y="13001625"/>
          <a:ext cx="85725"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132</xdr:row>
      <xdr:rowOff>47625</xdr:rowOff>
    </xdr:from>
    <xdr:to>
      <xdr:col>6</xdr:col>
      <xdr:colOff>647700</xdr:colOff>
      <xdr:row>137</xdr:row>
      <xdr:rowOff>152400</xdr:rowOff>
    </xdr:to>
    <xdr:sp>
      <xdr:nvSpPr>
        <xdr:cNvPr id="9" name="Text Box 16"/>
        <xdr:cNvSpPr txBox="1">
          <a:spLocks noChangeArrowheads="1"/>
        </xdr:cNvSpPr>
      </xdr:nvSpPr>
      <xdr:spPr>
        <a:xfrm>
          <a:off x="5105400" y="22745700"/>
          <a:ext cx="5915025"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3</xdr:col>
      <xdr:colOff>285750</xdr:colOff>
      <xdr:row>155</xdr:row>
      <xdr:rowOff>47625</xdr:rowOff>
    </xdr:from>
    <xdr:to>
      <xdr:col>6</xdr:col>
      <xdr:colOff>647700</xdr:colOff>
      <xdr:row>160</xdr:row>
      <xdr:rowOff>152400</xdr:rowOff>
    </xdr:to>
    <xdr:sp>
      <xdr:nvSpPr>
        <xdr:cNvPr id="10" name="Text Box 18"/>
        <xdr:cNvSpPr txBox="1">
          <a:spLocks noChangeArrowheads="1"/>
        </xdr:cNvSpPr>
      </xdr:nvSpPr>
      <xdr:spPr>
        <a:xfrm>
          <a:off x="5105400" y="26689050"/>
          <a:ext cx="5915025"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1009650</xdr:colOff>
      <xdr:row>128</xdr:row>
      <xdr:rowOff>76200</xdr:rowOff>
    </xdr:from>
    <xdr:to>
      <xdr:col>2</xdr:col>
      <xdr:colOff>1095375</xdr:colOff>
      <xdr:row>131</xdr:row>
      <xdr:rowOff>152400</xdr:rowOff>
    </xdr:to>
    <xdr:sp>
      <xdr:nvSpPr>
        <xdr:cNvPr id="11" name="AutoShape 20"/>
        <xdr:cNvSpPr>
          <a:spLocks/>
        </xdr:cNvSpPr>
      </xdr:nvSpPr>
      <xdr:spPr>
        <a:xfrm>
          <a:off x="3448050" y="22088475"/>
          <a:ext cx="85725"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148</xdr:row>
      <xdr:rowOff>76200</xdr:rowOff>
    </xdr:from>
    <xdr:to>
      <xdr:col>2</xdr:col>
      <xdr:colOff>1095375</xdr:colOff>
      <xdr:row>151</xdr:row>
      <xdr:rowOff>152400</xdr:rowOff>
    </xdr:to>
    <xdr:sp>
      <xdr:nvSpPr>
        <xdr:cNvPr id="12" name="AutoShape 22"/>
        <xdr:cNvSpPr>
          <a:spLocks/>
        </xdr:cNvSpPr>
      </xdr:nvSpPr>
      <xdr:spPr>
        <a:xfrm>
          <a:off x="3448050" y="25517475"/>
          <a:ext cx="85725"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189</xdr:row>
      <xdr:rowOff>19050</xdr:rowOff>
    </xdr:from>
    <xdr:to>
      <xdr:col>4</xdr:col>
      <xdr:colOff>1762125</xdr:colOff>
      <xdr:row>194</xdr:row>
      <xdr:rowOff>123825</xdr:rowOff>
    </xdr:to>
    <xdr:sp>
      <xdr:nvSpPr>
        <xdr:cNvPr id="13" name="Text Box 30"/>
        <xdr:cNvSpPr txBox="1">
          <a:spLocks noChangeArrowheads="1"/>
        </xdr:cNvSpPr>
      </xdr:nvSpPr>
      <xdr:spPr>
        <a:xfrm>
          <a:off x="3114675" y="32489775"/>
          <a:ext cx="584835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133350</xdr:colOff>
      <xdr:row>176</xdr:row>
      <xdr:rowOff>76200</xdr:rowOff>
    </xdr:from>
    <xdr:to>
      <xdr:col>2</xdr:col>
      <xdr:colOff>219075</xdr:colOff>
      <xdr:row>179</xdr:row>
      <xdr:rowOff>152400</xdr:rowOff>
    </xdr:to>
    <xdr:sp>
      <xdr:nvSpPr>
        <xdr:cNvPr id="14" name="AutoShape 31"/>
        <xdr:cNvSpPr>
          <a:spLocks/>
        </xdr:cNvSpPr>
      </xdr:nvSpPr>
      <xdr:spPr>
        <a:xfrm>
          <a:off x="2571750" y="30318075"/>
          <a:ext cx="85725"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2124075</xdr:colOff>
      <xdr:row>18</xdr:row>
      <xdr:rowOff>28575</xdr:rowOff>
    </xdr:from>
    <xdr:to>
      <xdr:col>4</xdr:col>
      <xdr:colOff>2219325</xdr:colOff>
      <xdr:row>21</xdr:row>
      <xdr:rowOff>142875</xdr:rowOff>
    </xdr:to>
    <xdr:sp>
      <xdr:nvSpPr>
        <xdr:cNvPr id="15" name="AutoShape 41"/>
        <xdr:cNvSpPr>
          <a:spLocks/>
        </xdr:cNvSpPr>
      </xdr:nvSpPr>
      <xdr:spPr>
        <a:xfrm>
          <a:off x="9324975" y="3181350"/>
          <a:ext cx="95250" cy="628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2171700</xdr:colOff>
      <xdr:row>43</xdr:row>
      <xdr:rowOff>66675</xdr:rowOff>
    </xdr:from>
    <xdr:to>
      <xdr:col>4</xdr:col>
      <xdr:colOff>2266950</xdr:colOff>
      <xdr:row>47</xdr:row>
      <xdr:rowOff>9525</xdr:rowOff>
    </xdr:to>
    <xdr:sp>
      <xdr:nvSpPr>
        <xdr:cNvPr id="16" name="AutoShape 42"/>
        <xdr:cNvSpPr>
          <a:spLocks/>
        </xdr:cNvSpPr>
      </xdr:nvSpPr>
      <xdr:spPr>
        <a:xfrm>
          <a:off x="9372600" y="7505700"/>
          <a:ext cx="95250" cy="628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2133600</xdr:colOff>
      <xdr:row>75</xdr:row>
      <xdr:rowOff>38100</xdr:rowOff>
    </xdr:from>
    <xdr:to>
      <xdr:col>4</xdr:col>
      <xdr:colOff>2228850</xdr:colOff>
      <xdr:row>78</xdr:row>
      <xdr:rowOff>152400</xdr:rowOff>
    </xdr:to>
    <xdr:sp>
      <xdr:nvSpPr>
        <xdr:cNvPr id="17" name="AutoShape 43"/>
        <xdr:cNvSpPr>
          <a:spLocks/>
        </xdr:cNvSpPr>
      </xdr:nvSpPr>
      <xdr:spPr>
        <a:xfrm>
          <a:off x="9334500" y="12963525"/>
          <a:ext cx="95250" cy="628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2124075</xdr:colOff>
      <xdr:row>97</xdr:row>
      <xdr:rowOff>66675</xdr:rowOff>
    </xdr:from>
    <xdr:to>
      <xdr:col>4</xdr:col>
      <xdr:colOff>2219325</xdr:colOff>
      <xdr:row>101</xdr:row>
      <xdr:rowOff>9525</xdr:rowOff>
    </xdr:to>
    <xdr:sp>
      <xdr:nvSpPr>
        <xdr:cNvPr id="18" name="AutoShape 44"/>
        <xdr:cNvSpPr>
          <a:spLocks/>
        </xdr:cNvSpPr>
      </xdr:nvSpPr>
      <xdr:spPr>
        <a:xfrm>
          <a:off x="9324975" y="16764000"/>
          <a:ext cx="95250" cy="628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2124075</xdr:colOff>
      <xdr:row>128</xdr:row>
      <xdr:rowOff>66675</xdr:rowOff>
    </xdr:from>
    <xdr:to>
      <xdr:col>4</xdr:col>
      <xdr:colOff>2219325</xdr:colOff>
      <xdr:row>132</xdr:row>
      <xdr:rowOff>9525</xdr:rowOff>
    </xdr:to>
    <xdr:sp>
      <xdr:nvSpPr>
        <xdr:cNvPr id="19" name="AutoShape 45"/>
        <xdr:cNvSpPr>
          <a:spLocks/>
        </xdr:cNvSpPr>
      </xdr:nvSpPr>
      <xdr:spPr>
        <a:xfrm>
          <a:off x="9324975" y="22078950"/>
          <a:ext cx="95250" cy="628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2105025</xdr:colOff>
      <xdr:row>148</xdr:row>
      <xdr:rowOff>76200</xdr:rowOff>
    </xdr:from>
    <xdr:to>
      <xdr:col>4</xdr:col>
      <xdr:colOff>2200275</xdr:colOff>
      <xdr:row>152</xdr:row>
      <xdr:rowOff>19050</xdr:rowOff>
    </xdr:to>
    <xdr:sp>
      <xdr:nvSpPr>
        <xdr:cNvPr id="20" name="AutoShape 46"/>
        <xdr:cNvSpPr>
          <a:spLocks/>
        </xdr:cNvSpPr>
      </xdr:nvSpPr>
      <xdr:spPr>
        <a:xfrm>
          <a:off x="9305925" y="25517475"/>
          <a:ext cx="95250" cy="628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2019300</xdr:colOff>
      <xdr:row>178</xdr:row>
      <xdr:rowOff>76200</xdr:rowOff>
    </xdr:from>
    <xdr:to>
      <xdr:col>4</xdr:col>
      <xdr:colOff>2114550</xdr:colOff>
      <xdr:row>181</xdr:row>
      <xdr:rowOff>0</xdr:rowOff>
    </xdr:to>
    <xdr:sp>
      <xdr:nvSpPr>
        <xdr:cNvPr id="21" name="AutoShape 47"/>
        <xdr:cNvSpPr>
          <a:spLocks/>
        </xdr:cNvSpPr>
      </xdr:nvSpPr>
      <xdr:spPr>
        <a:xfrm>
          <a:off x="9220200" y="30660975"/>
          <a:ext cx="95250" cy="4381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247</xdr:row>
      <xdr:rowOff>95250</xdr:rowOff>
    </xdr:from>
    <xdr:to>
      <xdr:col>4</xdr:col>
      <xdr:colOff>1571625</xdr:colOff>
      <xdr:row>253</xdr:row>
      <xdr:rowOff>28575</xdr:rowOff>
    </xdr:to>
    <xdr:sp>
      <xdr:nvSpPr>
        <xdr:cNvPr id="22" name="Text Box 49"/>
        <xdr:cNvSpPr txBox="1">
          <a:spLocks noChangeArrowheads="1"/>
        </xdr:cNvSpPr>
      </xdr:nvSpPr>
      <xdr:spPr>
        <a:xfrm>
          <a:off x="2924175" y="42510075"/>
          <a:ext cx="584835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523875</xdr:colOff>
      <xdr:row>225</xdr:row>
      <xdr:rowOff>133350</xdr:rowOff>
    </xdr:from>
    <xdr:to>
      <xdr:col>4</xdr:col>
      <xdr:colOff>1609725</xdr:colOff>
      <xdr:row>231</xdr:row>
      <xdr:rowOff>66675</xdr:rowOff>
    </xdr:to>
    <xdr:sp>
      <xdr:nvSpPr>
        <xdr:cNvPr id="23" name="Text Box 50"/>
        <xdr:cNvSpPr txBox="1">
          <a:spLocks noChangeArrowheads="1"/>
        </xdr:cNvSpPr>
      </xdr:nvSpPr>
      <xdr:spPr>
        <a:xfrm>
          <a:off x="2962275" y="38776275"/>
          <a:ext cx="584835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523875</xdr:colOff>
      <xdr:row>275</xdr:row>
      <xdr:rowOff>133350</xdr:rowOff>
    </xdr:from>
    <xdr:to>
      <xdr:col>4</xdr:col>
      <xdr:colOff>1609725</xdr:colOff>
      <xdr:row>281</xdr:row>
      <xdr:rowOff>66675</xdr:rowOff>
    </xdr:to>
    <xdr:sp>
      <xdr:nvSpPr>
        <xdr:cNvPr id="24" name="Text Box 52"/>
        <xdr:cNvSpPr txBox="1">
          <a:spLocks noChangeArrowheads="1"/>
        </xdr:cNvSpPr>
      </xdr:nvSpPr>
      <xdr:spPr>
        <a:xfrm>
          <a:off x="2962275" y="47348775"/>
          <a:ext cx="584835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485775</xdr:colOff>
      <xdr:row>301</xdr:row>
      <xdr:rowOff>95250</xdr:rowOff>
    </xdr:from>
    <xdr:to>
      <xdr:col>4</xdr:col>
      <xdr:colOff>1571625</xdr:colOff>
      <xdr:row>307</xdr:row>
      <xdr:rowOff>28575</xdr:rowOff>
    </xdr:to>
    <xdr:sp>
      <xdr:nvSpPr>
        <xdr:cNvPr id="25" name="Text Box 53"/>
        <xdr:cNvSpPr txBox="1">
          <a:spLocks noChangeArrowheads="1"/>
        </xdr:cNvSpPr>
      </xdr:nvSpPr>
      <xdr:spPr>
        <a:xfrm>
          <a:off x="2924175" y="51768375"/>
          <a:ext cx="584835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523875</xdr:colOff>
      <xdr:row>335</xdr:row>
      <xdr:rowOff>0</xdr:rowOff>
    </xdr:from>
    <xdr:to>
      <xdr:col>4</xdr:col>
      <xdr:colOff>1609725</xdr:colOff>
      <xdr:row>335</xdr:row>
      <xdr:rowOff>0</xdr:rowOff>
    </xdr:to>
    <xdr:sp>
      <xdr:nvSpPr>
        <xdr:cNvPr id="26" name="Text Box 54"/>
        <xdr:cNvSpPr txBox="1">
          <a:spLocks noChangeArrowheads="1"/>
        </xdr:cNvSpPr>
      </xdr:nvSpPr>
      <xdr:spPr>
        <a:xfrm>
          <a:off x="2962275" y="57502425"/>
          <a:ext cx="584835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485775</xdr:colOff>
      <xdr:row>335</xdr:row>
      <xdr:rowOff>0</xdr:rowOff>
    </xdr:from>
    <xdr:to>
      <xdr:col>4</xdr:col>
      <xdr:colOff>1571625</xdr:colOff>
      <xdr:row>335</xdr:row>
      <xdr:rowOff>0</xdr:rowOff>
    </xdr:to>
    <xdr:sp>
      <xdr:nvSpPr>
        <xdr:cNvPr id="27" name="Text Box 55"/>
        <xdr:cNvSpPr txBox="1">
          <a:spLocks noChangeArrowheads="1"/>
        </xdr:cNvSpPr>
      </xdr:nvSpPr>
      <xdr:spPr>
        <a:xfrm>
          <a:off x="2924175" y="57502425"/>
          <a:ext cx="584835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485775</xdr:colOff>
      <xdr:row>327</xdr:row>
      <xdr:rowOff>104775</xdr:rowOff>
    </xdr:from>
    <xdr:to>
      <xdr:col>4</xdr:col>
      <xdr:colOff>1571625</xdr:colOff>
      <xdr:row>333</xdr:row>
      <xdr:rowOff>114300</xdr:rowOff>
    </xdr:to>
    <xdr:sp>
      <xdr:nvSpPr>
        <xdr:cNvPr id="28" name="Text Box 56"/>
        <xdr:cNvSpPr txBox="1">
          <a:spLocks noChangeArrowheads="1"/>
        </xdr:cNvSpPr>
      </xdr:nvSpPr>
      <xdr:spPr>
        <a:xfrm>
          <a:off x="2924175" y="56235600"/>
          <a:ext cx="5848350" cy="10382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1009650</xdr:colOff>
      <xdr:row>0</xdr:row>
      <xdr:rowOff>0</xdr:rowOff>
    </xdr:from>
    <xdr:to>
      <xdr:col>2</xdr:col>
      <xdr:colOff>1095375</xdr:colOff>
      <xdr:row>0</xdr:row>
      <xdr:rowOff>0</xdr:rowOff>
    </xdr:to>
    <xdr:sp>
      <xdr:nvSpPr>
        <xdr:cNvPr id="1" name="AutoShape 1"/>
        <xdr:cNvSpPr>
          <a:spLocks/>
        </xdr:cNvSpPr>
      </xdr:nvSpPr>
      <xdr:spPr>
        <a:xfrm>
          <a:off x="3448050" y="0"/>
          <a:ext cx="8572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0</xdr:row>
      <xdr:rowOff>0</xdr:rowOff>
    </xdr:from>
    <xdr:to>
      <xdr:col>5</xdr:col>
      <xdr:colOff>685800</xdr:colOff>
      <xdr:row>0</xdr:row>
      <xdr:rowOff>0</xdr:rowOff>
    </xdr:to>
    <xdr:sp>
      <xdr:nvSpPr>
        <xdr:cNvPr id="2" name="Text Box 2"/>
        <xdr:cNvSpPr txBox="1">
          <a:spLocks noChangeArrowheads="1"/>
        </xdr:cNvSpPr>
      </xdr:nvSpPr>
      <xdr:spPr>
        <a:xfrm>
          <a:off x="5429250" y="0"/>
          <a:ext cx="53816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1009650</xdr:colOff>
      <xdr:row>0</xdr:row>
      <xdr:rowOff>0</xdr:rowOff>
    </xdr:from>
    <xdr:to>
      <xdr:col>2</xdr:col>
      <xdr:colOff>1095375</xdr:colOff>
      <xdr:row>0</xdr:row>
      <xdr:rowOff>0</xdr:rowOff>
    </xdr:to>
    <xdr:sp>
      <xdr:nvSpPr>
        <xdr:cNvPr id="3" name="AutoShape 3"/>
        <xdr:cNvSpPr>
          <a:spLocks/>
        </xdr:cNvSpPr>
      </xdr:nvSpPr>
      <xdr:spPr>
        <a:xfrm>
          <a:off x="3448050" y="0"/>
          <a:ext cx="8572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0</xdr:row>
      <xdr:rowOff>0</xdr:rowOff>
    </xdr:from>
    <xdr:to>
      <xdr:col>5</xdr:col>
      <xdr:colOff>685800</xdr:colOff>
      <xdr:row>0</xdr:row>
      <xdr:rowOff>0</xdr:rowOff>
    </xdr:to>
    <xdr:sp>
      <xdr:nvSpPr>
        <xdr:cNvPr id="4" name="Text Box 4"/>
        <xdr:cNvSpPr txBox="1">
          <a:spLocks noChangeArrowheads="1"/>
        </xdr:cNvSpPr>
      </xdr:nvSpPr>
      <xdr:spPr>
        <a:xfrm>
          <a:off x="5429250" y="0"/>
          <a:ext cx="53816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5</xdr:col>
      <xdr:colOff>685800</xdr:colOff>
      <xdr:row>0</xdr:row>
      <xdr:rowOff>0</xdr:rowOff>
    </xdr:from>
    <xdr:to>
      <xdr:col>5</xdr:col>
      <xdr:colOff>685800</xdr:colOff>
      <xdr:row>0</xdr:row>
      <xdr:rowOff>0</xdr:rowOff>
    </xdr:to>
    <xdr:sp>
      <xdr:nvSpPr>
        <xdr:cNvPr id="5" name="Line 5"/>
        <xdr:cNvSpPr>
          <a:spLocks/>
        </xdr:cNvSpPr>
      </xdr:nvSpPr>
      <xdr:spPr>
        <a:xfrm flipV="1">
          <a:off x="108108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0</xdr:row>
      <xdr:rowOff>0</xdr:rowOff>
    </xdr:from>
    <xdr:to>
      <xdr:col>5</xdr:col>
      <xdr:colOff>685800</xdr:colOff>
      <xdr:row>0</xdr:row>
      <xdr:rowOff>0</xdr:rowOff>
    </xdr:to>
    <xdr:sp>
      <xdr:nvSpPr>
        <xdr:cNvPr id="6" name="Text Box 6"/>
        <xdr:cNvSpPr txBox="1">
          <a:spLocks noChangeArrowheads="1"/>
        </xdr:cNvSpPr>
      </xdr:nvSpPr>
      <xdr:spPr>
        <a:xfrm>
          <a:off x="5429250" y="0"/>
          <a:ext cx="53816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1009650</xdr:colOff>
      <xdr:row>0</xdr:row>
      <xdr:rowOff>0</xdr:rowOff>
    </xdr:from>
    <xdr:to>
      <xdr:col>2</xdr:col>
      <xdr:colOff>1095375</xdr:colOff>
      <xdr:row>0</xdr:row>
      <xdr:rowOff>0</xdr:rowOff>
    </xdr:to>
    <xdr:sp>
      <xdr:nvSpPr>
        <xdr:cNvPr id="7" name="AutoShape 7"/>
        <xdr:cNvSpPr>
          <a:spLocks/>
        </xdr:cNvSpPr>
      </xdr:nvSpPr>
      <xdr:spPr>
        <a:xfrm>
          <a:off x="3448050" y="0"/>
          <a:ext cx="8572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0</xdr:row>
      <xdr:rowOff>0</xdr:rowOff>
    </xdr:from>
    <xdr:to>
      <xdr:col>5</xdr:col>
      <xdr:colOff>685800</xdr:colOff>
      <xdr:row>0</xdr:row>
      <xdr:rowOff>0</xdr:rowOff>
    </xdr:to>
    <xdr:sp>
      <xdr:nvSpPr>
        <xdr:cNvPr id="8" name="Text Box 8"/>
        <xdr:cNvSpPr txBox="1">
          <a:spLocks noChangeArrowheads="1"/>
        </xdr:cNvSpPr>
      </xdr:nvSpPr>
      <xdr:spPr>
        <a:xfrm>
          <a:off x="5429250" y="0"/>
          <a:ext cx="53816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5</xdr:col>
      <xdr:colOff>685800</xdr:colOff>
      <xdr:row>0</xdr:row>
      <xdr:rowOff>0</xdr:rowOff>
    </xdr:from>
    <xdr:to>
      <xdr:col>5</xdr:col>
      <xdr:colOff>685800</xdr:colOff>
      <xdr:row>0</xdr:row>
      <xdr:rowOff>0</xdr:rowOff>
    </xdr:to>
    <xdr:sp>
      <xdr:nvSpPr>
        <xdr:cNvPr id="9" name="Line 9"/>
        <xdr:cNvSpPr>
          <a:spLocks/>
        </xdr:cNvSpPr>
      </xdr:nvSpPr>
      <xdr:spPr>
        <a:xfrm flipV="1">
          <a:off x="108108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0</xdr:row>
      <xdr:rowOff>0</xdr:rowOff>
    </xdr:from>
    <xdr:to>
      <xdr:col>2</xdr:col>
      <xdr:colOff>1095375</xdr:colOff>
      <xdr:row>0</xdr:row>
      <xdr:rowOff>0</xdr:rowOff>
    </xdr:to>
    <xdr:sp>
      <xdr:nvSpPr>
        <xdr:cNvPr id="10" name="AutoShape 10"/>
        <xdr:cNvSpPr>
          <a:spLocks/>
        </xdr:cNvSpPr>
      </xdr:nvSpPr>
      <xdr:spPr>
        <a:xfrm>
          <a:off x="3448050" y="0"/>
          <a:ext cx="8572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685800</xdr:colOff>
      <xdr:row>0</xdr:row>
      <xdr:rowOff>0</xdr:rowOff>
    </xdr:from>
    <xdr:to>
      <xdr:col>5</xdr:col>
      <xdr:colOff>685800</xdr:colOff>
      <xdr:row>0</xdr:row>
      <xdr:rowOff>0</xdr:rowOff>
    </xdr:to>
    <xdr:sp>
      <xdr:nvSpPr>
        <xdr:cNvPr id="11" name="Line 11"/>
        <xdr:cNvSpPr>
          <a:spLocks/>
        </xdr:cNvSpPr>
      </xdr:nvSpPr>
      <xdr:spPr>
        <a:xfrm flipV="1">
          <a:off x="108108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0</xdr:row>
      <xdr:rowOff>0</xdr:rowOff>
    </xdr:from>
    <xdr:to>
      <xdr:col>5</xdr:col>
      <xdr:colOff>685800</xdr:colOff>
      <xdr:row>0</xdr:row>
      <xdr:rowOff>0</xdr:rowOff>
    </xdr:to>
    <xdr:sp>
      <xdr:nvSpPr>
        <xdr:cNvPr id="12" name="Text Box 12"/>
        <xdr:cNvSpPr txBox="1">
          <a:spLocks noChangeArrowheads="1"/>
        </xdr:cNvSpPr>
      </xdr:nvSpPr>
      <xdr:spPr>
        <a:xfrm>
          <a:off x="5429250" y="0"/>
          <a:ext cx="53816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3</xdr:col>
      <xdr:colOff>285750</xdr:colOff>
      <xdr:row>0</xdr:row>
      <xdr:rowOff>0</xdr:rowOff>
    </xdr:from>
    <xdr:to>
      <xdr:col>5</xdr:col>
      <xdr:colOff>685800</xdr:colOff>
      <xdr:row>0</xdr:row>
      <xdr:rowOff>0</xdr:rowOff>
    </xdr:to>
    <xdr:sp>
      <xdr:nvSpPr>
        <xdr:cNvPr id="13" name="Text Box 13"/>
        <xdr:cNvSpPr txBox="1">
          <a:spLocks noChangeArrowheads="1"/>
        </xdr:cNvSpPr>
      </xdr:nvSpPr>
      <xdr:spPr>
        <a:xfrm>
          <a:off x="5429250" y="0"/>
          <a:ext cx="53816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5</xdr:col>
      <xdr:colOff>685800</xdr:colOff>
      <xdr:row>0</xdr:row>
      <xdr:rowOff>0</xdr:rowOff>
    </xdr:from>
    <xdr:to>
      <xdr:col>5</xdr:col>
      <xdr:colOff>685800</xdr:colOff>
      <xdr:row>0</xdr:row>
      <xdr:rowOff>0</xdr:rowOff>
    </xdr:to>
    <xdr:sp>
      <xdr:nvSpPr>
        <xdr:cNvPr id="14" name="Line 14"/>
        <xdr:cNvSpPr>
          <a:spLocks/>
        </xdr:cNvSpPr>
      </xdr:nvSpPr>
      <xdr:spPr>
        <a:xfrm flipV="1">
          <a:off x="108108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0</xdr:row>
      <xdr:rowOff>0</xdr:rowOff>
    </xdr:from>
    <xdr:to>
      <xdr:col>2</xdr:col>
      <xdr:colOff>1095375</xdr:colOff>
      <xdr:row>0</xdr:row>
      <xdr:rowOff>0</xdr:rowOff>
    </xdr:to>
    <xdr:sp>
      <xdr:nvSpPr>
        <xdr:cNvPr id="15" name="AutoShape 15"/>
        <xdr:cNvSpPr>
          <a:spLocks/>
        </xdr:cNvSpPr>
      </xdr:nvSpPr>
      <xdr:spPr>
        <a:xfrm>
          <a:off x="3448050" y="0"/>
          <a:ext cx="8572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685800</xdr:colOff>
      <xdr:row>0</xdr:row>
      <xdr:rowOff>0</xdr:rowOff>
    </xdr:from>
    <xdr:to>
      <xdr:col>5</xdr:col>
      <xdr:colOff>685800</xdr:colOff>
      <xdr:row>0</xdr:row>
      <xdr:rowOff>0</xdr:rowOff>
    </xdr:to>
    <xdr:sp>
      <xdr:nvSpPr>
        <xdr:cNvPr id="16" name="Line 16"/>
        <xdr:cNvSpPr>
          <a:spLocks/>
        </xdr:cNvSpPr>
      </xdr:nvSpPr>
      <xdr:spPr>
        <a:xfrm flipV="1">
          <a:off x="108108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0</xdr:row>
      <xdr:rowOff>0</xdr:rowOff>
    </xdr:from>
    <xdr:to>
      <xdr:col>2</xdr:col>
      <xdr:colOff>1095375</xdr:colOff>
      <xdr:row>0</xdr:row>
      <xdr:rowOff>0</xdr:rowOff>
    </xdr:to>
    <xdr:sp>
      <xdr:nvSpPr>
        <xdr:cNvPr id="17" name="AutoShape 17"/>
        <xdr:cNvSpPr>
          <a:spLocks/>
        </xdr:cNvSpPr>
      </xdr:nvSpPr>
      <xdr:spPr>
        <a:xfrm>
          <a:off x="3448050" y="0"/>
          <a:ext cx="8572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0</xdr:row>
      <xdr:rowOff>0</xdr:rowOff>
    </xdr:from>
    <xdr:to>
      <xdr:col>4</xdr:col>
      <xdr:colOff>123825</xdr:colOff>
      <xdr:row>0</xdr:row>
      <xdr:rowOff>0</xdr:rowOff>
    </xdr:to>
    <xdr:sp>
      <xdr:nvSpPr>
        <xdr:cNvPr id="18" name="Text Box 18"/>
        <xdr:cNvSpPr txBox="1">
          <a:spLocks noChangeArrowheads="1"/>
        </xdr:cNvSpPr>
      </xdr:nvSpPr>
      <xdr:spPr>
        <a:xfrm>
          <a:off x="1466850" y="0"/>
          <a:ext cx="809625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出来形の評定は、工事全般を通したものとする。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出来形とは、設計図書に示された工事目的物の形状寸法である。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出来形管理とは、「土木工事施工管理基準」の測定項目、測定基準及び規格値に基づく</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及び規格値に基づく形状寸法を確保する管理体系である。</a:t>
          </a:r>
        </a:p>
      </xdr:txBody>
    </xdr:sp>
    <xdr:clientData/>
  </xdr:twoCellAnchor>
  <xdr:twoCellAnchor>
    <xdr:from>
      <xdr:col>2</xdr:col>
      <xdr:colOff>676275</xdr:colOff>
      <xdr:row>0</xdr:row>
      <xdr:rowOff>0</xdr:rowOff>
    </xdr:from>
    <xdr:to>
      <xdr:col>4</xdr:col>
      <xdr:colOff>685800</xdr:colOff>
      <xdr:row>0</xdr:row>
      <xdr:rowOff>0</xdr:rowOff>
    </xdr:to>
    <xdr:sp>
      <xdr:nvSpPr>
        <xdr:cNvPr id="19" name="Text Box 19"/>
        <xdr:cNvSpPr txBox="1">
          <a:spLocks noChangeArrowheads="1"/>
        </xdr:cNvSpPr>
      </xdr:nvSpPr>
      <xdr:spPr>
        <a:xfrm>
          <a:off x="3114675" y="0"/>
          <a:ext cx="701040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1009650</xdr:colOff>
      <xdr:row>0</xdr:row>
      <xdr:rowOff>0</xdr:rowOff>
    </xdr:from>
    <xdr:to>
      <xdr:col>2</xdr:col>
      <xdr:colOff>1095375</xdr:colOff>
      <xdr:row>0</xdr:row>
      <xdr:rowOff>0</xdr:rowOff>
    </xdr:to>
    <xdr:sp>
      <xdr:nvSpPr>
        <xdr:cNvPr id="20" name="AutoShape 20"/>
        <xdr:cNvSpPr>
          <a:spLocks/>
        </xdr:cNvSpPr>
      </xdr:nvSpPr>
      <xdr:spPr>
        <a:xfrm>
          <a:off x="3448050" y="0"/>
          <a:ext cx="8572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0</xdr:row>
      <xdr:rowOff>0</xdr:rowOff>
    </xdr:from>
    <xdr:to>
      <xdr:col>4</xdr:col>
      <xdr:colOff>123825</xdr:colOff>
      <xdr:row>0</xdr:row>
      <xdr:rowOff>0</xdr:rowOff>
    </xdr:to>
    <xdr:sp>
      <xdr:nvSpPr>
        <xdr:cNvPr id="21" name="Text Box 21"/>
        <xdr:cNvSpPr txBox="1">
          <a:spLocks noChangeArrowheads="1"/>
        </xdr:cNvSpPr>
      </xdr:nvSpPr>
      <xdr:spPr>
        <a:xfrm>
          <a:off x="1466850" y="0"/>
          <a:ext cx="809625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品質の評定は、工事全般を通したものとする。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品質とは、設計図書に示された工事目的物の規格である。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品質管理とは、「土木工事施工管理基準」の試験項目、試験基準及び規格値に基づく</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全ての段階における品質確保のための管理体系である。</a:t>
          </a:r>
        </a:p>
      </xdr:txBody>
    </xdr:sp>
    <xdr:clientData/>
  </xdr:twoCellAnchor>
  <xdr:twoCellAnchor>
    <xdr:from>
      <xdr:col>2</xdr:col>
      <xdr:colOff>676275</xdr:colOff>
      <xdr:row>0</xdr:row>
      <xdr:rowOff>0</xdr:rowOff>
    </xdr:from>
    <xdr:to>
      <xdr:col>4</xdr:col>
      <xdr:colOff>685800</xdr:colOff>
      <xdr:row>0</xdr:row>
      <xdr:rowOff>0</xdr:rowOff>
    </xdr:to>
    <xdr:sp>
      <xdr:nvSpPr>
        <xdr:cNvPr id="22" name="Text Box 22"/>
        <xdr:cNvSpPr txBox="1">
          <a:spLocks noChangeArrowheads="1"/>
        </xdr:cNvSpPr>
      </xdr:nvSpPr>
      <xdr:spPr>
        <a:xfrm>
          <a:off x="3114675" y="0"/>
          <a:ext cx="701040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5</xdr:row>
      <xdr:rowOff>0</xdr:rowOff>
    </xdr:from>
    <xdr:to>
      <xdr:col>5</xdr:col>
      <xdr:colOff>790575</xdr:colOff>
      <xdr:row>5</xdr:row>
      <xdr:rowOff>0</xdr:rowOff>
    </xdr:to>
    <xdr:sp>
      <xdr:nvSpPr>
        <xdr:cNvPr id="1" name="Line 27"/>
        <xdr:cNvSpPr>
          <a:spLocks/>
        </xdr:cNvSpPr>
      </xdr:nvSpPr>
      <xdr:spPr>
        <a:xfrm flipV="1">
          <a:off x="10372725" y="9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12</xdr:row>
      <xdr:rowOff>76200</xdr:rowOff>
    </xdr:from>
    <xdr:to>
      <xdr:col>2</xdr:col>
      <xdr:colOff>1095375</xdr:colOff>
      <xdr:row>15</xdr:row>
      <xdr:rowOff>152400</xdr:rowOff>
    </xdr:to>
    <xdr:sp>
      <xdr:nvSpPr>
        <xdr:cNvPr id="2" name="AutoShape 29"/>
        <xdr:cNvSpPr>
          <a:spLocks/>
        </xdr:cNvSpPr>
      </xdr:nvSpPr>
      <xdr:spPr>
        <a:xfrm>
          <a:off x="3448050" y="2200275"/>
          <a:ext cx="85725"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5</xdr:row>
      <xdr:rowOff>0</xdr:rowOff>
    </xdr:from>
    <xdr:to>
      <xdr:col>5</xdr:col>
      <xdr:colOff>790575</xdr:colOff>
      <xdr:row>5</xdr:row>
      <xdr:rowOff>0</xdr:rowOff>
    </xdr:to>
    <xdr:sp>
      <xdr:nvSpPr>
        <xdr:cNvPr id="3" name="Line 33"/>
        <xdr:cNvSpPr>
          <a:spLocks/>
        </xdr:cNvSpPr>
      </xdr:nvSpPr>
      <xdr:spPr>
        <a:xfrm flipV="1">
          <a:off x="10372725" y="9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44</xdr:row>
      <xdr:rowOff>0</xdr:rowOff>
    </xdr:from>
    <xdr:to>
      <xdr:col>5</xdr:col>
      <xdr:colOff>790575</xdr:colOff>
      <xdr:row>44</xdr:row>
      <xdr:rowOff>0</xdr:rowOff>
    </xdr:to>
    <xdr:sp>
      <xdr:nvSpPr>
        <xdr:cNvPr id="4" name="Text Box 35"/>
        <xdr:cNvSpPr txBox="1">
          <a:spLocks noChangeArrowheads="1"/>
        </xdr:cNvSpPr>
      </xdr:nvSpPr>
      <xdr:spPr>
        <a:xfrm>
          <a:off x="5105400" y="7610475"/>
          <a:ext cx="52673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5</xdr:col>
      <xdr:colOff>790575</xdr:colOff>
      <xdr:row>44</xdr:row>
      <xdr:rowOff>0</xdr:rowOff>
    </xdr:from>
    <xdr:to>
      <xdr:col>5</xdr:col>
      <xdr:colOff>790575</xdr:colOff>
      <xdr:row>44</xdr:row>
      <xdr:rowOff>0</xdr:rowOff>
    </xdr:to>
    <xdr:sp>
      <xdr:nvSpPr>
        <xdr:cNvPr id="5" name="Line 36"/>
        <xdr:cNvSpPr>
          <a:spLocks/>
        </xdr:cNvSpPr>
      </xdr:nvSpPr>
      <xdr:spPr>
        <a:xfrm flipV="1">
          <a:off x="10372725" y="7610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33</xdr:row>
      <xdr:rowOff>76200</xdr:rowOff>
    </xdr:from>
    <xdr:to>
      <xdr:col>2</xdr:col>
      <xdr:colOff>1095375</xdr:colOff>
      <xdr:row>36</xdr:row>
      <xdr:rowOff>152400</xdr:rowOff>
    </xdr:to>
    <xdr:sp>
      <xdr:nvSpPr>
        <xdr:cNvPr id="6" name="AutoShape 37"/>
        <xdr:cNvSpPr>
          <a:spLocks/>
        </xdr:cNvSpPr>
      </xdr:nvSpPr>
      <xdr:spPr>
        <a:xfrm>
          <a:off x="3448050" y="5800725"/>
          <a:ext cx="85725"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44</xdr:row>
      <xdr:rowOff>0</xdr:rowOff>
    </xdr:from>
    <xdr:to>
      <xdr:col>2</xdr:col>
      <xdr:colOff>1095375</xdr:colOff>
      <xdr:row>44</xdr:row>
      <xdr:rowOff>0</xdr:rowOff>
    </xdr:to>
    <xdr:sp>
      <xdr:nvSpPr>
        <xdr:cNvPr id="7" name="AutoShape 39"/>
        <xdr:cNvSpPr>
          <a:spLocks/>
        </xdr:cNvSpPr>
      </xdr:nvSpPr>
      <xdr:spPr>
        <a:xfrm>
          <a:off x="3448050" y="7610475"/>
          <a:ext cx="8572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44</xdr:row>
      <xdr:rowOff>0</xdr:rowOff>
    </xdr:from>
    <xdr:to>
      <xdr:col>4</xdr:col>
      <xdr:colOff>123825</xdr:colOff>
      <xdr:row>44</xdr:row>
      <xdr:rowOff>0</xdr:rowOff>
    </xdr:to>
    <xdr:sp>
      <xdr:nvSpPr>
        <xdr:cNvPr id="8" name="Text Box 40"/>
        <xdr:cNvSpPr txBox="1">
          <a:spLocks noChangeArrowheads="1"/>
        </xdr:cNvSpPr>
      </xdr:nvSpPr>
      <xdr:spPr>
        <a:xfrm>
          <a:off x="1466850" y="7610475"/>
          <a:ext cx="585787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出来形の評定は、工事全般を通したものとする。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出来形とは、設計図書に示された工事目的物の形状寸法である。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出来形管理とは、「土木工事施工管理基準」の測定項目、測定基準及び規格値に基づく</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及び規格値に基づく形状寸法を確保する管理体系である。</a:t>
          </a:r>
        </a:p>
      </xdr:txBody>
    </xdr:sp>
    <xdr:clientData/>
  </xdr:twoCellAnchor>
  <xdr:twoCellAnchor>
    <xdr:from>
      <xdr:col>2</xdr:col>
      <xdr:colOff>676275</xdr:colOff>
      <xdr:row>44</xdr:row>
      <xdr:rowOff>0</xdr:rowOff>
    </xdr:from>
    <xdr:to>
      <xdr:col>4</xdr:col>
      <xdr:colOff>1762125</xdr:colOff>
      <xdr:row>44</xdr:row>
      <xdr:rowOff>0</xdr:rowOff>
    </xdr:to>
    <xdr:sp>
      <xdr:nvSpPr>
        <xdr:cNvPr id="9" name="Text Box 41"/>
        <xdr:cNvSpPr txBox="1">
          <a:spLocks noChangeArrowheads="1"/>
        </xdr:cNvSpPr>
      </xdr:nvSpPr>
      <xdr:spPr>
        <a:xfrm>
          <a:off x="3114675" y="7610475"/>
          <a:ext cx="584835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1009650</xdr:colOff>
      <xdr:row>44</xdr:row>
      <xdr:rowOff>0</xdr:rowOff>
    </xdr:from>
    <xdr:to>
      <xdr:col>2</xdr:col>
      <xdr:colOff>1095375</xdr:colOff>
      <xdr:row>44</xdr:row>
      <xdr:rowOff>0</xdr:rowOff>
    </xdr:to>
    <xdr:sp>
      <xdr:nvSpPr>
        <xdr:cNvPr id="10" name="AutoShape 42"/>
        <xdr:cNvSpPr>
          <a:spLocks/>
        </xdr:cNvSpPr>
      </xdr:nvSpPr>
      <xdr:spPr>
        <a:xfrm>
          <a:off x="3448050" y="7610475"/>
          <a:ext cx="8572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44</xdr:row>
      <xdr:rowOff>0</xdr:rowOff>
    </xdr:from>
    <xdr:to>
      <xdr:col>4</xdr:col>
      <xdr:colOff>123825</xdr:colOff>
      <xdr:row>44</xdr:row>
      <xdr:rowOff>0</xdr:rowOff>
    </xdr:to>
    <xdr:sp>
      <xdr:nvSpPr>
        <xdr:cNvPr id="11" name="Text Box 43"/>
        <xdr:cNvSpPr txBox="1">
          <a:spLocks noChangeArrowheads="1"/>
        </xdr:cNvSpPr>
      </xdr:nvSpPr>
      <xdr:spPr>
        <a:xfrm>
          <a:off x="1466850" y="7610475"/>
          <a:ext cx="585787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品質の評定は、工事全般を通したものとする。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品質とは、設計図書に示された工事目的物の規格である。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品質管理とは、「土木工事施工管理基準」の試験項目、試験基準及び規格値に基づく</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全ての段階における品質確保のための管理体系である。</a:t>
          </a:r>
        </a:p>
      </xdr:txBody>
    </xdr:sp>
    <xdr:clientData/>
  </xdr:twoCellAnchor>
  <xdr:twoCellAnchor>
    <xdr:from>
      <xdr:col>2</xdr:col>
      <xdr:colOff>676275</xdr:colOff>
      <xdr:row>44</xdr:row>
      <xdr:rowOff>0</xdr:rowOff>
    </xdr:from>
    <xdr:to>
      <xdr:col>4</xdr:col>
      <xdr:colOff>1762125</xdr:colOff>
      <xdr:row>44</xdr:row>
      <xdr:rowOff>0</xdr:rowOff>
    </xdr:to>
    <xdr:sp>
      <xdr:nvSpPr>
        <xdr:cNvPr id="12" name="Text Box 44"/>
        <xdr:cNvSpPr txBox="1">
          <a:spLocks noChangeArrowheads="1"/>
        </xdr:cNvSpPr>
      </xdr:nvSpPr>
      <xdr:spPr>
        <a:xfrm>
          <a:off x="3114675" y="7610475"/>
          <a:ext cx="584835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4</xdr:col>
      <xdr:colOff>2085975</xdr:colOff>
      <xdr:row>12</xdr:row>
      <xdr:rowOff>28575</xdr:rowOff>
    </xdr:from>
    <xdr:to>
      <xdr:col>4</xdr:col>
      <xdr:colOff>2190750</xdr:colOff>
      <xdr:row>15</xdr:row>
      <xdr:rowOff>104775</xdr:rowOff>
    </xdr:to>
    <xdr:sp>
      <xdr:nvSpPr>
        <xdr:cNvPr id="13" name="AutoShape 45"/>
        <xdr:cNvSpPr>
          <a:spLocks/>
        </xdr:cNvSpPr>
      </xdr:nvSpPr>
      <xdr:spPr>
        <a:xfrm>
          <a:off x="9286875" y="2152650"/>
          <a:ext cx="104775" cy="5905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2057400</xdr:colOff>
      <xdr:row>33</xdr:row>
      <xdr:rowOff>104775</xdr:rowOff>
    </xdr:from>
    <xdr:to>
      <xdr:col>4</xdr:col>
      <xdr:colOff>2162175</xdr:colOff>
      <xdr:row>36</xdr:row>
      <xdr:rowOff>142875</xdr:rowOff>
    </xdr:to>
    <xdr:sp>
      <xdr:nvSpPr>
        <xdr:cNvPr id="14" name="AutoShape 48"/>
        <xdr:cNvSpPr>
          <a:spLocks/>
        </xdr:cNvSpPr>
      </xdr:nvSpPr>
      <xdr:spPr>
        <a:xfrm>
          <a:off x="9258300" y="5829300"/>
          <a:ext cx="104775" cy="5524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0</xdr:rowOff>
    </xdr:from>
    <xdr:to>
      <xdr:col>5</xdr:col>
      <xdr:colOff>0</xdr:colOff>
      <xdr:row>5</xdr:row>
      <xdr:rowOff>0</xdr:rowOff>
    </xdr:to>
    <xdr:sp>
      <xdr:nvSpPr>
        <xdr:cNvPr id="1" name="Line 5"/>
        <xdr:cNvSpPr>
          <a:spLocks/>
        </xdr:cNvSpPr>
      </xdr:nvSpPr>
      <xdr:spPr>
        <a:xfrm flipV="1">
          <a:off x="9734550" y="9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2" name="Line 9"/>
        <xdr:cNvSpPr>
          <a:spLocks/>
        </xdr:cNvSpPr>
      </xdr:nvSpPr>
      <xdr:spPr>
        <a:xfrm flipV="1">
          <a:off x="9734550" y="9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35</xdr:row>
      <xdr:rowOff>0</xdr:rowOff>
    </xdr:from>
    <xdr:to>
      <xdr:col>5</xdr:col>
      <xdr:colOff>0</xdr:colOff>
      <xdr:row>35</xdr:row>
      <xdr:rowOff>0</xdr:rowOff>
    </xdr:to>
    <xdr:sp>
      <xdr:nvSpPr>
        <xdr:cNvPr id="3" name="Text Box 10"/>
        <xdr:cNvSpPr txBox="1">
          <a:spLocks noChangeArrowheads="1"/>
        </xdr:cNvSpPr>
      </xdr:nvSpPr>
      <xdr:spPr>
        <a:xfrm>
          <a:off x="5257800" y="6067425"/>
          <a:ext cx="447675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5</xdr:col>
      <xdr:colOff>0</xdr:colOff>
      <xdr:row>35</xdr:row>
      <xdr:rowOff>0</xdr:rowOff>
    </xdr:from>
    <xdr:to>
      <xdr:col>5</xdr:col>
      <xdr:colOff>0</xdr:colOff>
      <xdr:row>35</xdr:row>
      <xdr:rowOff>0</xdr:rowOff>
    </xdr:to>
    <xdr:sp>
      <xdr:nvSpPr>
        <xdr:cNvPr id="4" name="Line 11"/>
        <xdr:cNvSpPr>
          <a:spLocks/>
        </xdr:cNvSpPr>
      </xdr:nvSpPr>
      <xdr:spPr>
        <a:xfrm flipV="1">
          <a:off x="9734550" y="606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35</xdr:row>
      <xdr:rowOff>0</xdr:rowOff>
    </xdr:from>
    <xdr:to>
      <xdr:col>2</xdr:col>
      <xdr:colOff>1095375</xdr:colOff>
      <xdr:row>35</xdr:row>
      <xdr:rowOff>0</xdr:rowOff>
    </xdr:to>
    <xdr:sp>
      <xdr:nvSpPr>
        <xdr:cNvPr id="5" name="AutoShape 12"/>
        <xdr:cNvSpPr>
          <a:spLocks/>
        </xdr:cNvSpPr>
      </xdr:nvSpPr>
      <xdr:spPr>
        <a:xfrm>
          <a:off x="3600450" y="6067425"/>
          <a:ext cx="8572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6" name="Line 13"/>
        <xdr:cNvSpPr>
          <a:spLocks/>
        </xdr:cNvSpPr>
      </xdr:nvSpPr>
      <xdr:spPr>
        <a:xfrm flipV="1">
          <a:off x="9734550" y="606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35</xdr:row>
      <xdr:rowOff>0</xdr:rowOff>
    </xdr:from>
    <xdr:to>
      <xdr:col>4</xdr:col>
      <xdr:colOff>123825</xdr:colOff>
      <xdr:row>35</xdr:row>
      <xdr:rowOff>0</xdr:rowOff>
    </xdr:to>
    <xdr:sp>
      <xdr:nvSpPr>
        <xdr:cNvPr id="7" name="Text Box 15"/>
        <xdr:cNvSpPr txBox="1">
          <a:spLocks noChangeArrowheads="1"/>
        </xdr:cNvSpPr>
      </xdr:nvSpPr>
      <xdr:spPr>
        <a:xfrm>
          <a:off x="1466850" y="6067425"/>
          <a:ext cx="601027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出来形の評定は、工事全般を通したものとする。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出来形とは、設計図書に示された工事目的物の形状寸法である。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出来形管理とは、「土木工事施工管理基準」の測定項目、測定基準及び規格値に基づく</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及び規格値に基づく形状寸法を確保する管理体系である。</a:t>
          </a:r>
        </a:p>
      </xdr:txBody>
    </xdr:sp>
    <xdr:clientData/>
  </xdr:twoCellAnchor>
  <xdr:twoCellAnchor>
    <xdr:from>
      <xdr:col>2</xdr:col>
      <xdr:colOff>1009650</xdr:colOff>
      <xdr:row>15</xdr:row>
      <xdr:rowOff>76200</xdr:rowOff>
    </xdr:from>
    <xdr:to>
      <xdr:col>2</xdr:col>
      <xdr:colOff>1095375</xdr:colOff>
      <xdr:row>18</xdr:row>
      <xdr:rowOff>152400</xdr:rowOff>
    </xdr:to>
    <xdr:sp>
      <xdr:nvSpPr>
        <xdr:cNvPr id="8" name="AutoShape 20"/>
        <xdr:cNvSpPr>
          <a:spLocks/>
        </xdr:cNvSpPr>
      </xdr:nvSpPr>
      <xdr:spPr>
        <a:xfrm>
          <a:off x="3600450" y="2714625"/>
          <a:ext cx="85725"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15</xdr:row>
      <xdr:rowOff>57150</xdr:rowOff>
    </xdr:from>
    <xdr:to>
      <xdr:col>4</xdr:col>
      <xdr:colOff>1019175</xdr:colOff>
      <xdr:row>18</xdr:row>
      <xdr:rowOff>152400</xdr:rowOff>
    </xdr:to>
    <xdr:sp>
      <xdr:nvSpPr>
        <xdr:cNvPr id="9" name="AutoShape 21"/>
        <xdr:cNvSpPr>
          <a:spLocks/>
        </xdr:cNvSpPr>
      </xdr:nvSpPr>
      <xdr:spPr>
        <a:xfrm flipH="1">
          <a:off x="8239125" y="2695575"/>
          <a:ext cx="133350" cy="6096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2</xdr:col>
      <xdr:colOff>0</xdr:colOff>
      <xdr:row>5</xdr:row>
      <xdr:rowOff>0</xdr:rowOff>
    </xdr:to>
    <xdr:sp>
      <xdr:nvSpPr>
        <xdr:cNvPr id="1" name="AutoShape 1"/>
        <xdr:cNvSpPr>
          <a:spLocks/>
        </xdr:cNvSpPr>
      </xdr:nvSpPr>
      <xdr:spPr>
        <a:xfrm>
          <a:off x="1419225" y="92392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2</xdr:col>
      <xdr:colOff>0</xdr:colOff>
      <xdr:row>5</xdr:row>
      <xdr:rowOff>0</xdr:rowOff>
    </xdr:to>
    <xdr:sp>
      <xdr:nvSpPr>
        <xdr:cNvPr id="2" name="Text Box 2"/>
        <xdr:cNvSpPr txBox="1">
          <a:spLocks noChangeArrowheads="1"/>
        </xdr:cNvSpPr>
      </xdr:nvSpPr>
      <xdr:spPr>
        <a:xfrm>
          <a:off x="1419225" y="923925"/>
          <a:ext cx="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0</xdr:colOff>
      <xdr:row>5</xdr:row>
      <xdr:rowOff>0</xdr:rowOff>
    </xdr:from>
    <xdr:to>
      <xdr:col>2</xdr:col>
      <xdr:colOff>0</xdr:colOff>
      <xdr:row>5</xdr:row>
      <xdr:rowOff>0</xdr:rowOff>
    </xdr:to>
    <xdr:sp>
      <xdr:nvSpPr>
        <xdr:cNvPr id="3" name="AutoShape 3"/>
        <xdr:cNvSpPr>
          <a:spLocks/>
        </xdr:cNvSpPr>
      </xdr:nvSpPr>
      <xdr:spPr>
        <a:xfrm>
          <a:off x="1419225" y="92392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2</xdr:col>
      <xdr:colOff>0</xdr:colOff>
      <xdr:row>5</xdr:row>
      <xdr:rowOff>0</xdr:rowOff>
    </xdr:to>
    <xdr:sp>
      <xdr:nvSpPr>
        <xdr:cNvPr id="4" name="Text Box 4"/>
        <xdr:cNvSpPr txBox="1">
          <a:spLocks noChangeArrowheads="1"/>
        </xdr:cNvSpPr>
      </xdr:nvSpPr>
      <xdr:spPr>
        <a:xfrm>
          <a:off x="1419225" y="923925"/>
          <a:ext cx="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0</xdr:colOff>
      <xdr:row>5</xdr:row>
      <xdr:rowOff>0</xdr:rowOff>
    </xdr:from>
    <xdr:to>
      <xdr:col>2</xdr:col>
      <xdr:colOff>0</xdr:colOff>
      <xdr:row>5</xdr:row>
      <xdr:rowOff>0</xdr:rowOff>
    </xdr:to>
    <xdr:sp>
      <xdr:nvSpPr>
        <xdr:cNvPr id="5" name="Line 5"/>
        <xdr:cNvSpPr>
          <a:spLocks/>
        </xdr:cNvSpPr>
      </xdr:nvSpPr>
      <xdr:spPr>
        <a:xfrm flipV="1">
          <a:off x="1419225" y="9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2</xdr:col>
      <xdr:colOff>0</xdr:colOff>
      <xdr:row>5</xdr:row>
      <xdr:rowOff>0</xdr:rowOff>
    </xdr:to>
    <xdr:sp>
      <xdr:nvSpPr>
        <xdr:cNvPr id="6" name="Text Box 6"/>
        <xdr:cNvSpPr txBox="1">
          <a:spLocks noChangeArrowheads="1"/>
        </xdr:cNvSpPr>
      </xdr:nvSpPr>
      <xdr:spPr>
        <a:xfrm>
          <a:off x="1419225" y="923925"/>
          <a:ext cx="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0</xdr:colOff>
      <xdr:row>5</xdr:row>
      <xdr:rowOff>0</xdr:rowOff>
    </xdr:from>
    <xdr:to>
      <xdr:col>2</xdr:col>
      <xdr:colOff>0</xdr:colOff>
      <xdr:row>5</xdr:row>
      <xdr:rowOff>0</xdr:rowOff>
    </xdr:to>
    <xdr:sp>
      <xdr:nvSpPr>
        <xdr:cNvPr id="7" name="AutoShape 8"/>
        <xdr:cNvSpPr>
          <a:spLocks/>
        </xdr:cNvSpPr>
      </xdr:nvSpPr>
      <xdr:spPr>
        <a:xfrm>
          <a:off x="1419225" y="92392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2</xdr:col>
      <xdr:colOff>0</xdr:colOff>
      <xdr:row>5</xdr:row>
      <xdr:rowOff>0</xdr:rowOff>
    </xdr:to>
    <xdr:sp>
      <xdr:nvSpPr>
        <xdr:cNvPr id="8" name="Line 9"/>
        <xdr:cNvSpPr>
          <a:spLocks/>
        </xdr:cNvSpPr>
      </xdr:nvSpPr>
      <xdr:spPr>
        <a:xfrm flipV="1">
          <a:off x="1419225" y="9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44</xdr:row>
      <xdr:rowOff>0</xdr:rowOff>
    </xdr:from>
    <xdr:to>
      <xdr:col>2</xdr:col>
      <xdr:colOff>0</xdr:colOff>
      <xdr:row>44</xdr:row>
      <xdr:rowOff>0</xdr:rowOff>
    </xdr:to>
    <xdr:sp>
      <xdr:nvSpPr>
        <xdr:cNvPr id="9" name="Text Box 10"/>
        <xdr:cNvSpPr txBox="1">
          <a:spLocks noChangeArrowheads="1"/>
        </xdr:cNvSpPr>
      </xdr:nvSpPr>
      <xdr:spPr>
        <a:xfrm>
          <a:off x="1419225" y="7610475"/>
          <a:ext cx="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0</xdr:colOff>
      <xdr:row>44</xdr:row>
      <xdr:rowOff>0</xdr:rowOff>
    </xdr:from>
    <xdr:to>
      <xdr:col>2</xdr:col>
      <xdr:colOff>0</xdr:colOff>
      <xdr:row>44</xdr:row>
      <xdr:rowOff>0</xdr:rowOff>
    </xdr:to>
    <xdr:sp>
      <xdr:nvSpPr>
        <xdr:cNvPr id="10" name="Line 11"/>
        <xdr:cNvSpPr>
          <a:spLocks/>
        </xdr:cNvSpPr>
      </xdr:nvSpPr>
      <xdr:spPr>
        <a:xfrm flipV="1">
          <a:off x="1419225" y="7610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44</xdr:row>
      <xdr:rowOff>0</xdr:rowOff>
    </xdr:from>
    <xdr:to>
      <xdr:col>2</xdr:col>
      <xdr:colOff>0</xdr:colOff>
      <xdr:row>44</xdr:row>
      <xdr:rowOff>0</xdr:rowOff>
    </xdr:to>
    <xdr:sp>
      <xdr:nvSpPr>
        <xdr:cNvPr id="11" name="AutoShape 12"/>
        <xdr:cNvSpPr>
          <a:spLocks/>
        </xdr:cNvSpPr>
      </xdr:nvSpPr>
      <xdr:spPr>
        <a:xfrm>
          <a:off x="1419225" y="76104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44</xdr:row>
      <xdr:rowOff>0</xdr:rowOff>
    </xdr:from>
    <xdr:to>
      <xdr:col>2</xdr:col>
      <xdr:colOff>0</xdr:colOff>
      <xdr:row>44</xdr:row>
      <xdr:rowOff>0</xdr:rowOff>
    </xdr:to>
    <xdr:sp>
      <xdr:nvSpPr>
        <xdr:cNvPr id="12" name="Line 13"/>
        <xdr:cNvSpPr>
          <a:spLocks/>
        </xdr:cNvSpPr>
      </xdr:nvSpPr>
      <xdr:spPr>
        <a:xfrm flipV="1">
          <a:off x="1419225" y="7610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44</xdr:row>
      <xdr:rowOff>0</xdr:rowOff>
    </xdr:from>
    <xdr:to>
      <xdr:col>2</xdr:col>
      <xdr:colOff>0</xdr:colOff>
      <xdr:row>44</xdr:row>
      <xdr:rowOff>0</xdr:rowOff>
    </xdr:to>
    <xdr:sp>
      <xdr:nvSpPr>
        <xdr:cNvPr id="13" name="AutoShape 14"/>
        <xdr:cNvSpPr>
          <a:spLocks/>
        </xdr:cNvSpPr>
      </xdr:nvSpPr>
      <xdr:spPr>
        <a:xfrm>
          <a:off x="1419225" y="76104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44</xdr:row>
      <xdr:rowOff>0</xdr:rowOff>
    </xdr:from>
    <xdr:to>
      <xdr:col>2</xdr:col>
      <xdr:colOff>0</xdr:colOff>
      <xdr:row>44</xdr:row>
      <xdr:rowOff>0</xdr:rowOff>
    </xdr:to>
    <xdr:sp>
      <xdr:nvSpPr>
        <xdr:cNvPr id="14" name="Text Box 15"/>
        <xdr:cNvSpPr txBox="1">
          <a:spLocks noChangeArrowheads="1"/>
        </xdr:cNvSpPr>
      </xdr:nvSpPr>
      <xdr:spPr>
        <a:xfrm>
          <a:off x="1419225" y="7610475"/>
          <a:ext cx="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出来形の評定は、工事全般を通したものとする。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出来形とは、設計図書に示された工事目的物の形状寸法である。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出来形管理とは、「土木工事施工管理基準」の測定項目、測定基準及び規格値に基づく</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及び規格値に基づく形状寸法を確保する管理体系である。</a:t>
          </a:r>
        </a:p>
      </xdr:txBody>
    </xdr:sp>
    <xdr:clientData/>
  </xdr:twoCellAnchor>
  <xdr:twoCellAnchor>
    <xdr:from>
      <xdr:col>2</xdr:col>
      <xdr:colOff>0</xdr:colOff>
      <xdr:row>44</xdr:row>
      <xdr:rowOff>0</xdr:rowOff>
    </xdr:from>
    <xdr:to>
      <xdr:col>2</xdr:col>
      <xdr:colOff>0</xdr:colOff>
      <xdr:row>44</xdr:row>
      <xdr:rowOff>0</xdr:rowOff>
    </xdr:to>
    <xdr:sp>
      <xdr:nvSpPr>
        <xdr:cNvPr id="15" name="Text Box 16"/>
        <xdr:cNvSpPr txBox="1">
          <a:spLocks noChangeArrowheads="1"/>
        </xdr:cNvSpPr>
      </xdr:nvSpPr>
      <xdr:spPr>
        <a:xfrm>
          <a:off x="1419225" y="7610475"/>
          <a:ext cx="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0</xdr:colOff>
      <xdr:row>44</xdr:row>
      <xdr:rowOff>0</xdr:rowOff>
    </xdr:from>
    <xdr:to>
      <xdr:col>2</xdr:col>
      <xdr:colOff>0</xdr:colOff>
      <xdr:row>44</xdr:row>
      <xdr:rowOff>0</xdr:rowOff>
    </xdr:to>
    <xdr:sp>
      <xdr:nvSpPr>
        <xdr:cNvPr id="16" name="AutoShape 17"/>
        <xdr:cNvSpPr>
          <a:spLocks/>
        </xdr:cNvSpPr>
      </xdr:nvSpPr>
      <xdr:spPr>
        <a:xfrm>
          <a:off x="1419225" y="76104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44</xdr:row>
      <xdr:rowOff>0</xdr:rowOff>
    </xdr:from>
    <xdr:to>
      <xdr:col>2</xdr:col>
      <xdr:colOff>0</xdr:colOff>
      <xdr:row>44</xdr:row>
      <xdr:rowOff>0</xdr:rowOff>
    </xdr:to>
    <xdr:sp>
      <xdr:nvSpPr>
        <xdr:cNvPr id="17" name="Text Box 18"/>
        <xdr:cNvSpPr txBox="1">
          <a:spLocks noChangeArrowheads="1"/>
        </xdr:cNvSpPr>
      </xdr:nvSpPr>
      <xdr:spPr>
        <a:xfrm>
          <a:off x="1419225" y="7610475"/>
          <a:ext cx="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品質の評定は、工事全般を通したものとする。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品質とは、設計図書に示された工事目的物の規格である。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品質管理とは、「土木工事施工管理基準」の試験項目、試験基準及び規格値に基づく</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全ての段階における品質確保のための管理体系である。</a:t>
          </a:r>
        </a:p>
      </xdr:txBody>
    </xdr:sp>
    <xdr:clientData/>
  </xdr:twoCellAnchor>
  <xdr:twoCellAnchor>
    <xdr:from>
      <xdr:col>2</xdr:col>
      <xdr:colOff>0</xdr:colOff>
      <xdr:row>44</xdr:row>
      <xdr:rowOff>0</xdr:rowOff>
    </xdr:from>
    <xdr:to>
      <xdr:col>2</xdr:col>
      <xdr:colOff>0</xdr:colOff>
      <xdr:row>44</xdr:row>
      <xdr:rowOff>0</xdr:rowOff>
    </xdr:to>
    <xdr:sp>
      <xdr:nvSpPr>
        <xdr:cNvPr id="18" name="Text Box 19"/>
        <xdr:cNvSpPr txBox="1">
          <a:spLocks noChangeArrowheads="1"/>
        </xdr:cNvSpPr>
      </xdr:nvSpPr>
      <xdr:spPr>
        <a:xfrm>
          <a:off x="1419225" y="7610475"/>
          <a:ext cx="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1009650</xdr:colOff>
      <xdr:row>39</xdr:row>
      <xdr:rowOff>76200</xdr:rowOff>
    </xdr:from>
    <xdr:to>
      <xdr:col>2</xdr:col>
      <xdr:colOff>1095375</xdr:colOff>
      <xdr:row>42</xdr:row>
      <xdr:rowOff>152400</xdr:rowOff>
    </xdr:to>
    <xdr:sp>
      <xdr:nvSpPr>
        <xdr:cNvPr id="19" name="AutoShape 20"/>
        <xdr:cNvSpPr>
          <a:spLocks/>
        </xdr:cNvSpPr>
      </xdr:nvSpPr>
      <xdr:spPr>
        <a:xfrm>
          <a:off x="2428875" y="6829425"/>
          <a:ext cx="85725"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381000</xdr:colOff>
      <xdr:row>39</xdr:row>
      <xdr:rowOff>66675</xdr:rowOff>
    </xdr:from>
    <xdr:to>
      <xdr:col>4</xdr:col>
      <xdr:colOff>476250</xdr:colOff>
      <xdr:row>43</xdr:row>
      <xdr:rowOff>9525</xdr:rowOff>
    </xdr:to>
    <xdr:sp>
      <xdr:nvSpPr>
        <xdr:cNvPr id="20" name="AutoShape 21"/>
        <xdr:cNvSpPr>
          <a:spLocks/>
        </xdr:cNvSpPr>
      </xdr:nvSpPr>
      <xdr:spPr>
        <a:xfrm>
          <a:off x="8896350" y="6819900"/>
          <a:ext cx="95250" cy="628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4</xdr:row>
      <xdr:rowOff>0</xdr:rowOff>
    </xdr:from>
    <xdr:to>
      <xdr:col>5</xdr:col>
      <xdr:colOff>790575</xdr:colOff>
      <xdr:row>4</xdr:row>
      <xdr:rowOff>0</xdr:rowOff>
    </xdr:to>
    <xdr:sp>
      <xdr:nvSpPr>
        <xdr:cNvPr id="1" name="Line 5"/>
        <xdr:cNvSpPr>
          <a:spLocks/>
        </xdr:cNvSpPr>
      </xdr:nvSpPr>
      <xdr:spPr>
        <a:xfrm flipV="1">
          <a:off x="10372725" y="75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30</xdr:row>
      <xdr:rowOff>47625</xdr:rowOff>
    </xdr:from>
    <xdr:to>
      <xdr:col>6</xdr:col>
      <xdr:colOff>676275</xdr:colOff>
      <xdr:row>35</xdr:row>
      <xdr:rowOff>152400</xdr:rowOff>
    </xdr:to>
    <xdr:sp>
      <xdr:nvSpPr>
        <xdr:cNvPr id="2" name="Text Box 6"/>
        <xdr:cNvSpPr txBox="1">
          <a:spLocks noChangeArrowheads="1"/>
        </xdr:cNvSpPr>
      </xdr:nvSpPr>
      <xdr:spPr>
        <a:xfrm>
          <a:off x="5105400" y="5257800"/>
          <a:ext cx="594360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5</xdr:col>
      <xdr:colOff>790575</xdr:colOff>
      <xdr:row>37</xdr:row>
      <xdr:rowOff>0</xdr:rowOff>
    </xdr:from>
    <xdr:to>
      <xdr:col>5</xdr:col>
      <xdr:colOff>790575</xdr:colOff>
      <xdr:row>37</xdr:row>
      <xdr:rowOff>0</xdr:rowOff>
    </xdr:to>
    <xdr:sp>
      <xdr:nvSpPr>
        <xdr:cNvPr id="3" name="Line 9"/>
        <xdr:cNvSpPr>
          <a:spLocks/>
        </xdr:cNvSpPr>
      </xdr:nvSpPr>
      <xdr:spPr>
        <a:xfrm flipV="1">
          <a:off x="10372725" y="641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26</xdr:row>
      <xdr:rowOff>76200</xdr:rowOff>
    </xdr:from>
    <xdr:to>
      <xdr:col>2</xdr:col>
      <xdr:colOff>1095375</xdr:colOff>
      <xdr:row>29</xdr:row>
      <xdr:rowOff>152400</xdr:rowOff>
    </xdr:to>
    <xdr:sp>
      <xdr:nvSpPr>
        <xdr:cNvPr id="4" name="AutoShape 10"/>
        <xdr:cNvSpPr>
          <a:spLocks/>
        </xdr:cNvSpPr>
      </xdr:nvSpPr>
      <xdr:spPr>
        <a:xfrm>
          <a:off x="3448050" y="4600575"/>
          <a:ext cx="85725"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37</xdr:row>
      <xdr:rowOff>0</xdr:rowOff>
    </xdr:from>
    <xdr:to>
      <xdr:col>5</xdr:col>
      <xdr:colOff>790575</xdr:colOff>
      <xdr:row>37</xdr:row>
      <xdr:rowOff>0</xdr:rowOff>
    </xdr:to>
    <xdr:sp>
      <xdr:nvSpPr>
        <xdr:cNvPr id="5" name="Line 14"/>
        <xdr:cNvSpPr>
          <a:spLocks/>
        </xdr:cNvSpPr>
      </xdr:nvSpPr>
      <xdr:spPr>
        <a:xfrm flipV="1">
          <a:off x="10372725" y="641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37</xdr:row>
      <xdr:rowOff>0</xdr:rowOff>
    </xdr:from>
    <xdr:to>
      <xdr:col>5</xdr:col>
      <xdr:colOff>790575</xdr:colOff>
      <xdr:row>37</xdr:row>
      <xdr:rowOff>0</xdr:rowOff>
    </xdr:to>
    <xdr:sp>
      <xdr:nvSpPr>
        <xdr:cNvPr id="6" name="Line 16"/>
        <xdr:cNvSpPr>
          <a:spLocks/>
        </xdr:cNvSpPr>
      </xdr:nvSpPr>
      <xdr:spPr>
        <a:xfrm flipV="1">
          <a:off x="10372725" y="641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2133600</xdr:colOff>
      <xdr:row>26</xdr:row>
      <xdr:rowOff>28575</xdr:rowOff>
    </xdr:from>
    <xdr:to>
      <xdr:col>4</xdr:col>
      <xdr:colOff>2228850</xdr:colOff>
      <xdr:row>29</xdr:row>
      <xdr:rowOff>142875</xdr:rowOff>
    </xdr:to>
    <xdr:sp>
      <xdr:nvSpPr>
        <xdr:cNvPr id="7" name="AutoShape 77"/>
        <xdr:cNvSpPr>
          <a:spLocks/>
        </xdr:cNvSpPr>
      </xdr:nvSpPr>
      <xdr:spPr>
        <a:xfrm>
          <a:off x="9334500" y="4552950"/>
          <a:ext cx="95250" cy="628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64</xdr:row>
      <xdr:rowOff>19050</xdr:rowOff>
    </xdr:from>
    <xdr:to>
      <xdr:col>4</xdr:col>
      <xdr:colOff>1762125</xdr:colOff>
      <xdr:row>69</xdr:row>
      <xdr:rowOff>123825</xdr:rowOff>
    </xdr:to>
    <xdr:sp>
      <xdr:nvSpPr>
        <xdr:cNvPr id="8" name="Text Box 101"/>
        <xdr:cNvSpPr txBox="1">
          <a:spLocks noChangeArrowheads="1"/>
        </xdr:cNvSpPr>
      </xdr:nvSpPr>
      <xdr:spPr>
        <a:xfrm>
          <a:off x="3114675" y="11058525"/>
          <a:ext cx="584835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133350</xdr:colOff>
      <xdr:row>51</xdr:row>
      <xdr:rowOff>76200</xdr:rowOff>
    </xdr:from>
    <xdr:to>
      <xdr:col>2</xdr:col>
      <xdr:colOff>219075</xdr:colOff>
      <xdr:row>54</xdr:row>
      <xdr:rowOff>152400</xdr:rowOff>
    </xdr:to>
    <xdr:sp>
      <xdr:nvSpPr>
        <xdr:cNvPr id="9" name="AutoShape 102"/>
        <xdr:cNvSpPr>
          <a:spLocks/>
        </xdr:cNvSpPr>
      </xdr:nvSpPr>
      <xdr:spPr>
        <a:xfrm>
          <a:off x="2571750" y="8886825"/>
          <a:ext cx="85725"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2019300</xdr:colOff>
      <xdr:row>53</xdr:row>
      <xdr:rowOff>76200</xdr:rowOff>
    </xdr:from>
    <xdr:to>
      <xdr:col>4</xdr:col>
      <xdr:colOff>2114550</xdr:colOff>
      <xdr:row>56</xdr:row>
      <xdr:rowOff>0</xdr:rowOff>
    </xdr:to>
    <xdr:sp>
      <xdr:nvSpPr>
        <xdr:cNvPr id="10" name="AutoShape 103"/>
        <xdr:cNvSpPr>
          <a:spLocks/>
        </xdr:cNvSpPr>
      </xdr:nvSpPr>
      <xdr:spPr>
        <a:xfrm>
          <a:off x="9220200" y="9229725"/>
          <a:ext cx="95250" cy="4381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133</xdr:row>
      <xdr:rowOff>95250</xdr:rowOff>
    </xdr:from>
    <xdr:to>
      <xdr:col>4</xdr:col>
      <xdr:colOff>1571625</xdr:colOff>
      <xdr:row>139</xdr:row>
      <xdr:rowOff>28575</xdr:rowOff>
    </xdr:to>
    <xdr:sp>
      <xdr:nvSpPr>
        <xdr:cNvPr id="11" name="Text Box 104"/>
        <xdr:cNvSpPr txBox="1">
          <a:spLocks noChangeArrowheads="1"/>
        </xdr:cNvSpPr>
      </xdr:nvSpPr>
      <xdr:spPr>
        <a:xfrm>
          <a:off x="2924175" y="22964775"/>
          <a:ext cx="584835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523875</xdr:colOff>
      <xdr:row>100</xdr:row>
      <xdr:rowOff>133350</xdr:rowOff>
    </xdr:from>
    <xdr:to>
      <xdr:col>4</xdr:col>
      <xdr:colOff>1609725</xdr:colOff>
      <xdr:row>106</xdr:row>
      <xdr:rowOff>66675</xdr:rowOff>
    </xdr:to>
    <xdr:sp>
      <xdr:nvSpPr>
        <xdr:cNvPr id="12" name="Text Box 105"/>
        <xdr:cNvSpPr txBox="1">
          <a:spLocks noChangeArrowheads="1"/>
        </xdr:cNvSpPr>
      </xdr:nvSpPr>
      <xdr:spPr>
        <a:xfrm>
          <a:off x="2962275" y="17345025"/>
          <a:ext cx="584835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523875</xdr:colOff>
      <xdr:row>168</xdr:row>
      <xdr:rowOff>133350</xdr:rowOff>
    </xdr:from>
    <xdr:to>
      <xdr:col>4</xdr:col>
      <xdr:colOff>1609725</xdr:colOff>
      <xdr:row>174</xdr:row>
      <xdr:rowOff>66675</xdr:rowOff>
    </xdr:to>
    <xdr:sp>
      <xdr:nvSpPr>
        <xdr:cNvPr id="13" name="Text Box 106"/>
        <xdr:cNvSpPr txBox="1">
          <a:spLocks noChangeArrowheads="1"/>
        </xdr:cNvSpPr>
      </xdr:nvSpPr>
      <xdr:spPr>
        <a:xfrm>
          <a:off x="2962275" y="29003625"/>
          <a:ext cx="584835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485775</xdr:colOff>
      <xdr:row>202</xdr:row>
      <xdr:rowOff>95250</xdr:rowOff>
    </xdr:from>
    <xdr:to>
      <xdr:col>4</xdr:col>
      <xdr:colOff>1571625</xdr:colOff>
      <xdr:row>208</xdr:row>
      <xdr:rowOff>28575</xdr:rowOff>
    </xdr:to>
    <xdr:sp>
      <xdr:nvSpPr>
        <xdr:cNvPr id="14" name="Text Box 107"/>
        <xdr:cNvSpPr txBox="1">
          <a:spLocks noChangeArrowheads="1"/>
        </xdr:cNvSpPr>
      </xdr:nvSpPr>
      <xdr:spPr>
        <a:xfrm>
          <a:off x="2924175" y="34794825"/>
          <a:ext cx="584835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485775</xdr:colOff>
      <xdr:row>238</xdr:row>
      <xdr:rowOff>104775</xdr:rowOff>
    </xdr:from>
    <xdr:to>
      <xdr:col>4</xdr:col>
      <xdr:colOff>1571625</xdr:colOff>
      <xdr:row>244</xdr:row>
      <xdr:rowOff>114300</xdr:rowOff>
    </xdr:to>
    <xdr:sp>
      <xdr:nvSpPr>
        <xdr:cNvPr id="15" name="Text Box 108"/>
        <xdr:cNvSpPr txBox="1">
          <a:spLocks noChangeArrowheads="1"/>
        </xdr:cNvSpPr>
      </xdr:nvSpPr>
      <xdr:spPr>
        <a:xfrm>
          <a:off x="2924175" y="40976550"/>
          <a:ext cx="5848350" cy="10382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1"/>
  <sheetViews>
    <sheetView view="pageBreakPreview" zoomScale="75" zoomScaleSheetLayoutView="75" zoomScalePageLayoutView="0" workbookViewId="0" topLeftCell="A1">
      <selection activeCell="A1" sqref="A1"/>
    </sheetView>
  </sheetViews>
  <sheetFormatPr defaultColWidth="9.00390625" defaultRowHeight="13.5"/>
  <cols>
    <col min="1" max="2" width="25.875" style="1" customWidth="1"/>
    <col min="3" max="17" width="8.625" style="1" customWidth="1"/>
    <col min="18" max="16384" width="9.00390625" style="1" customWidth="1"/>
  </cols>
  <sheetData>
    <row r="1" ht="13.5">
      <c r="A1" s="1" t="s">
        <v>559</v>
      </c>
    </row>
    <row r="2" spans="1:17" ht="18.75">
      <c r="A2" s="108" t="s">
        <v>462</v>
      </c>
      <c r="B2" s="108"/>
      <c r="C2" s="108"/>
      <c r="D2" s="108"/>
      <c r="E2" s="108"/>
      <c r="F2" s="108"/>
      <c r="G2" s="108"/>
      <c r="H2" s="108"/>
      <c r="I2" s="108"/>
      <c r="J2" s="108"/>
      <c r="K2" s="108"/>
      <c r="L2" s="108"/>
      <c r="M2" s="108"/>
      <c r="N2" s="108"/>
      <c r="O2" s="108"/>
      <c r="P2" s="108"/>
      <c r="Q2" s="108"/>
    </row>
    <row r="3" spans="1:17" ht="22.5" customHeight="1">
      <c r="A3" s="109"/>
      <c r="B3" s="109"/>
      <c r="C3" s="109"/>
      <c r="D3" s="109"/>
      <c r="E3" s="109"/>
      <c r="F3" s="109"/>
      <c r="G3" s="109"/>
      <c r="H3" s="109"/>
      <c r="I3" s="109"/>
      <c r="J3" s="109"/>
      <c r="K3" s="109"/>
      <c r="L3" s="109"/>
      <c r="M3" s="109"/>
      <c r="N3" s="109"/>
      <c r="O3" s="109"/>
      <c r="P3" s="109"/>
      <c r="Q3" s="109"/>
    </row>
    <row r="4" spans="1:31" ht="22.5" customHeight="1">
      <c r="A4" s="2" t="s">
        <v>689</v>
      </c>
      <c r="B4" s="67"/>
      <c r="C4" s="101" t="s">
        <v>373</v>
      </c>
      <c r="D4" s="101"/>
      <c r="E4" s="101"/>
      <c r="F4" s="101"/>
      <c r="G4" s="101"/>
      <c r="H4" s="102" t="s">
        <v>374</v>
      </c>
      <c r="I4" s="103"/>
      <c r="J4" s="104"/>
      <c r="K4" s="105" t="s">
        <v>375</v>
      </c>
      <c r="L4" s="106"/>
      <c r="M4" s="106"/>
      <c r="N4" s="106"/>
      <c r="O4" s="106"/>
      <c r="P4" s="106"/>
      <c r="Q4" s="107"/>
      <c r="R4" s="69"/>
      <c r="S4" s="69"/>
      <c r="T4" s="69"/>
      <c r="U4" s="69"/>
      <c r="V4" s="69"/>
      <c r="W4" s="69"/>
      <c r="X4" s="69"/>
      <c r="Y4" s="69"/>
      <c r="Z4" s="69"/>
      <c r="AA4" s="69"/>
      <c r="AB4" s="69"/>
      <c r="AC4" s="69"/>
      <c r="AD4" s="69"/>
      <c r="AE4" s="69"/>
    </row>
    <row r="5" spans="1:17" ht="22.5" customHeight="1">
      <c r="A5" s="2" t="s">
        <v>276</v>
      </c>
      <c r="B5" s="110"/>
      <c r="C5" s="111"/>
      <c r="D5" s="111"/>
      <c r="E5" s="111"/>
      <c r="F5" s="111"/>
      <c r="G5" s="112"/>
      <c r="H5" s="102" t="s">
        <v>642</v>
      </c>
      <c r="I5" s="103"/>
      <c r="J5" s="104"/>
      <c r="K5" s="98"/>
      <c r="L5" s="68"/>
      <c r="M5" s="66"/>
      <c r="N5" s="66"/>
      <c r="O5" s="66"/>
      <c r="P5" s="103"/>
      <c r="Q5" s="104"/>
    </row>
    <row r="6" spans="1:17" ht="22.5" customHeight="1">
      <c r="A6" s="2" t="s">
        <v>628</v>
      </c>
      <c r="B6" s="110"/>
      <c r="C6" s="111"/>
      <c r="D6" s="111"/>
      <c r="E6" s="111"/>
      <c r="F6" s="111"/>
      <c r="G6" s="112"/>
      <c r="H6" s="102" t="s">
        <v>643</v>
      </c>
      <c r="I6" s="103"/>
      <c r="J6" s="104"/>
      <c r="K6" s="110"/>
      <c r="L6" s="111"/>
      <c r="M6" s="111"/>
      <c r="N6" s="111"/>
      <c r="O6" s="111"/>
      <c r="P6" s="111"/>
      <c r="Q6" s="112"/>
    </row>
    <row r="7" spans="1:17" ht="22.5" customHeight="1">
      <c r="A7" s="3" t="s">
        <v>277</v>
      </c>
      <c r="B7" s="102"/>
      <c r="C7" s="103"/>
      <c r="D7" s="103"/>
      <c r="E7" s="103"/>
      <c r="F7" s="103"/>
      <c r="G7" s="104"/>
      <c r="H7" s="102" t="s">
        <v>691</v>
      </c>
      <c r="I7" s="103"/>
      <c r="J7" s="104"/>
      <c r="K7" s="110"/>
      <c r="L7" s="111"/>
      <c r="M7" s="111"/>
      <c r="N7" s="111"/>
      <c r="O7" s="111"/>
      <c r="P7" s="111"/>
      <c r="Q7" s="112"/>
    </row>
    <row r="8" spans="1:17" ht="33.75" customHeight="1">
      <c r="A8" s="101" t="s">
        <v>649</v>
      </c>
      <c r="B8" s="101"/>
      <c r="C8" s="102" t="s">
        <v>279</v>
      </c>
      <c r="D8" s="103"/>
      <c r="E8" s="103"/>
      <c r="F8" s="103"/>
      <c r="G8" s="104"/>
      <c r="H8" s="102" t="s">
        <v>278</v>
      </c>
      <c r="I8" s="103"/>
      <c r="J8" s="103"/>
      <c r="K8" s="103"/>
      <c r="L8" s="104"/>
      <c r="M8" s="102" t="s">
        <v>690</v>
      </c>
      <c r="N8" s="103"/>
      <c r="O8" s="103"/>
      <c r="P8" s="103"/>
      <c r="Q8" s="104"/>
    </row>
    <row r="9" spans="1:17" ht="60" customHeight="1">
      <c r="A9" s="101"/>
      <c r="B9" s="101"/>
      <c r="C9" s="110" t="s">
        <v>134</v>
      </c>
      <c r="D9" s="111"/>
      <c r="E9" s="111"/>
      <c r="F9" s="111"/>
      <c r="G9" s="112"/>
      <c r="H9" s="110" t="s">
        <v>134</v>
      </c>
      <c r="I9" s="111"/>
      <c r="J9" s="111"/>
      <c r="K9" s="111"/>
      <c r="L9" s="112"/>
      <c r="M9" s="110" t="s">
        <v>134</v>
      </c>
      <c r="N9" s="111"/>
      <c r="O9" s="111"/>
      <c r="P9" s="111"/>
      <c r="Q9" s="112"/>
    </row>
    <row r="10" spans="1:17" ht="22.5" customHeight="1">
      <c r="A10" s="2" t="s">
        <v>629</v>
      </c>
      <c r="B10" s="2" t="s">
        <v>641</v>
      </c>
      <c r="C10" s="2" t="s">
        <v>223</v>
      </c>
      <c r="D10" s="2" t="s">
        <v>224</v>
      </c>
      <c r="E10" s="2" t="s">
        <v>225</v>
      </c>
      <c r="F10" s="2" t="s">
        <v>226</v>
      </c>
      <c r="G10" s="2" t="s">
        <v>227</v>
      </c>
      <c r="H10" s="2" t="s">
        <v>223</v>
      </c>
      <c r="I10" s="2" t="s">
        <v>224</v>
      </c>
      <c r="J10" s="2" t="s">
        <v>225</v>
      </c>
      <c r="K10" s="2" t="s">
        <v>226</v>
      </c>
      <c r="L10" s="2" t="s">
        <v>227</v>
      </c>
      <c r="M10" s="2" t="s">
        <v>223</v>
      </c>
      <c r="N10" s="2" t="s">
        <v>224</v>
      </c>
      <c r="O10" s="2" t="s">
        <v>225</v>
      </c>
      <c r="P10" s="2" t="s">
        <v>226</v>
      </c>
      <c r="Q10" s="2" t="s">
        <v>227</v>
      </c>
    </row>
    <row r="11" spans="1:17" ht="22.5" customHeight="1">
      <c r="A11" s="136" t="s">
        <v>40</v>
      </c>
      <c r="B11" s="4" t="s">
        <v>41</v>
      </c>
      <c r="C11" s="23"/>
      <c r="D11" s="5" t="s">
        <v>228</v>
      </c>
      <c r="E11" s="2">
        <v>0</v>
      </c>
      <c r="F11" s="5" t="s">
        <v>229</v>
      </c>
      <c r="G11" s="5" t="s">
        <v>230</v>
      </c>
      <c r="H11" s="23"/>
      <c r="I11" s="23"/>
      <c r="J11" s="23"/>
      <c r="K11" s="23"/>
      <c r="L11" s="23"/>
      <c r="M11" s="23"/>
      <c r="N11" s="23"/>
      <c r="O11" s="23"/>
      <c r="P11" s="23"/>
      <c r="Q11" s="23"/>
    </row>
    <row r="12" spans="1:17" ht="22.5" customHeight="1">
      <c r="A12" s="136"/>
      <c r="B12" s="4" t="s">
        <v>42</v>
      </c>
      <c r="C12" s="5" t="s">
        <v>231</v>
      </c>
      <c r="D12" s="5" t="s">
        <v>232</v>
      </c>
      <c r="E12" s="2">
        <v>0</v>
      </c>
      <c r="F12" s="5" t="s">
        <v>233</v>
      </c>
      <c r="G12" s="5" t="s">
        <v>234</v>
      </c>
      <c r="H12" s="23"/>
      <c r="I12" s="23"/>
      <c r="J12" s="23"/>
      <c r="K12" s="23"/>
      <c r="L12" s="23"/>
      <c r="M12" s="23"/>
      <c r="N12" s="23"/>
      <c r="O12" s="23"/>
      <c r="P12" s="23"/>
      <c r="Q12" s="23"/>
    </row>
    <row r="13" spans="1:17" ht="22.5" customHeight="1">
      <c r="A13" s="136" t="s">
        <v>43</v>
      </c>
      <c r="B13" s="4" t="s">
        <v>44</v>
      </c>
      <c r="C13" s="23"/>
      <c r="D13" s="5" t="s">
        <v>228</v>
      </c>
      <c r="E13" s="2">
        <v>0</v>
      </c>
      <c r="F13" s="5" t="s">
        <v>229</v>
      </c>
      <c r="G13" s="5" t="s">
        <v>230</v>
      </c>
      <c r="H13" s="23"/>
      <c r="I13" s="23"/>
      <c r="J13" s="23"/>
      <c r="K13" s="23"/>
      <c r="L13" s="23"/>
      <c r="M13" s="5" t="s">
        <v>235</v>
      </c>
      <c r="N13" s="5" t="s">
        <v>236</v>
      </c>
      <c r="O13" s="2">
        <v>0</v>
      </c>
      <c r="P13" s="5" t="s">
        <v>237</v>
      </c>
      <c r="Q13" s="5" t="s">
        <v>238</v>
      </c>
    </row>
    <row r="14" spans="1:17" ht="22.5" customHeight="1">
      <c r="A14" s="136"/>
      <c r="B14" s="4" t="s">
        <v>45</v>
      </c>
      <c r="C14" s="5" t="s">
        <v>239</v>
      </c>
      <c r="D14" s="5" t="s">
        <v>240</v>
      </c>
      <c r="E14" s="2">
        <v>0</v>
      </c>
      <c r="F14" s="5" t="s">
        <v>241</v>
      </c>
      <c r="G14" s="5" t="s">
        <v>242</v>
      </c>
      <c r="H14" s="5" t="s">
        <v>243</v>
      </c>
      <c r="I14" s="5" t="s">
        <v>244</v>
      </c>
      <c r="J14" s="2">
        <v>0</v>
      </c>
      <c r="K14" s="5" t="s">
        <v>245</v>
      </c>
      <c r="L14" s="5" t="s">
        <v>246</v>
      </c>
      <c r="M14" s="23"/>
      <c r="N14" s="23"/>
      <c r="O14" s="23"/>
      <c r="P14" s="23"/>
      <c r="Q14" s="23"/>
    </row>
    <row r="15" spans="1:17" ht="22.5" customHeight="1">
      <c r="A15" s="136"/>
      <c r="B15" s="4" t="s">
        <v>46</v>
      </c>
      <c r="C15" s="5" t="s">
        <v>247</v>
      </c>
      <c r="D15" s="5" t="s">
        <v>248</v>
      </c>
      <c r="E15" s="2">
        <v>0</v>
      </c>
      <c r="F15" s="5" t="s">
        <v>249</v>
      </c>
      <c r="G15" s="5" t="s">
        <v>250</v>
      </c>
      <c r="H15" s="5" t="s">
        <v>251</v>
      </c>
      <c r="I15" s="5" t="s">
        <v>252</v>
      </c>
      <c r="J15" s="2">
        <v>0</v>
      </c>
      <c r="K15" s="5" t="s">
        <v>253</v>
      </c>
      <c r="L15" s="5" t="s">
        <v>254</v>
      </c>
      <c r="M15" s="23"/>
      <c r="N15" s="23"/>
      <c r="O15" s="23"/>
      <c r="P15" s="23"/>
      <c r="Q15" s="23"/>
    </row>
    <row r="16" spans="1:17" ht="22.5" customHeight="1">
      <c r="A16" s="136"/>
      <c r="B16" s="4" t="s">
        <v>47</v>
      </c>
      <c r="C16" s="5" t="s">
        <v>255</v>
      </c>
      <c r="D16" s="5" t="s">
        <v>256</v>
      </c>
      <c r="E16" s="2">
        <v>0</v>
      </c>
      <c r="F16" s="5" t="s">
        <v>414</v>
      </c>
      <c r="G16" s="5" t="s">
        <v>415</v>
      </c>
      <c r="H16" s="23"/>
      <c r="I16" s="23"/>
      <c r="J16" s="23"/>
      <c r="K16" s="23"/>
      <c r="L16" s="23"/>
      <c r="M16" s="23"/>
      <c r="N16" s="23"/>
      <c r="O16" s="23"/>
      <c r="P16" s="23"/>
      <c r="Q16" s="23"/>
    </row>
    <row r="17" spans="1:17" ht="22.5" customHeight="1">
      <c r="A17" s="126" t="s">
        <v>275</v>
      </c>
      <c r="B17" s="4" t="s">
        <v>48</v>
      </c>
      <c r="C17" s="5" t="s">
        <v>416</v>
      </c>
      <c r="D17" s="5" t="s">
        <v>417</v>
      </c>
      <c r="E17" s="2">
        <v>0</v>
      </c>
      <c r="F17" s="5" t="s">
        <v>418</v>
      </c>
      <c r="G17" s="5" t="s">
        <v>257</v>
      </c>
      <c r="H17" s="23"/>
      <c r="I17" s="23"/>
      <c r="J17" s="23"/>
      <c r="K17" s="23"/>
      <c r="L17" s="23"/>
      <c r="M17" s="5" t="s">
        <v>258</v>
      </c>
      <c r="N17" s="5" t="s">
        <v>259</v>
      </c>
      <c r="O17" s="2">
        <v>0</v>
      </c>
      <c r="P17" s="5" t="s">
        <v>260</v>
      </c>
      <c r="Q17" s="5" t="s">
        <v>261</v>
      </c>
    </row>
    <row r="18" spans="1:17" ht="22.5" customHeight="1">
      <c r="A18" s="126"/>
      <c r="B18" s="4" t="s">
        <v>49</v>
      </c>
      <c r="C18" s="5" t="s">
        <v>262</v>
      </c>
      <c r="D18" s="5" t="s">
        <v>263</v>
      </c>
      <c r="E18" s="2">
        <v>0</v>
      </c>
      <c r="F18" s="5" t="s">
        <v>264</v>
      </c>
      <c r="G18" s="5" t="s">
        <v>265</v>
      </c>
      <c r="H18" s="23"/>
      <c r="I18" s="23"/>
      <c r="J18" s="23"/>
      <c r="K18" s="23"/>
      <c r="L18" s="23"/>
      <c r="M18" s="5" t="s">
        <v>266</v>
      </c>
      <c r="N18" s="5" t="s">
        <v>267</v>
      </c>
      <c r="O18" s="2">
        <v>0</v>
      </c>
      <c r="P18" s="5" t="s">
        <v>268</v>
      </c>
      <c r="Q18" s="5" t="s">
        <v>269</v>
      </c>
    </row>
    <row r="19" spans="1:17" ht="22.5" customHeight="1">
      <c r="A19" s="126"/>
      <c r="B19" s="4" t="s">
        <v>50</v>
      </c>
      <c r="C19" s="23"/>
      <c r="D19" s="23"/>
      <c r="E19" s="23"/>
      <c r="F19" s="23"/>
      <c r="G19" s="23"/>
      <c r="H19" s="23"/>
      <c r="I19" s="23"/>
      <c r="J19" s="23"/>
      <c r="K19" s="23"/>
      <c r="L19" s="23"/>
      <c r="M19" s="5" t="s">
        <v>259</v>
      </c>
      <c r="N19" s="5" t="s">
        <v>270</v>
      </c>
      <c r="O19" s="2">
        <v>0</v>
      </c>
      <c r="P19" s="5" t="s">
        <v>257</v>
      </c>
      <c r="Q19" s="23"/>
    </row>
    <row r="20" spans="1:17" ht="22.5" customHeight="1">
      <c r="A20" s="4" t="s">
        <v>51</v>
      </c>
      <c r="B20" s="4" t="s">
        <v>284</v>
      </c>
      <c r="C20" s="113" t="s">
        <v>271</v>
      </c>
      <c r="D20" s="104"/>
      <c r="E20" s="2">
        <v>0</v>
      </c>
      <c r="F20" s="23"/>
      <c r="G20" s="23"/>
      <c r="H20" s="23"/>
      <c r="I20" s="23"/>
      <c r="J20" s="23"/>
      <c r="K20" s="23"/>
      <c r="L20" s="23"/>
      <c r="M20" s="23"/>
      <c r="N20" s="23"/>
      <c r="O20" s="23"/>
      <c r="P20" s="23"/>
      <c r="Q20" s="23"/>
    </row>
    <row r="21" spans="1:17" ht="22.5" customHeight="1">
      <c r="A21" s="4" t="s">
        <v>52</v>
      </c>
      <c r="B21" s="4" t="s">
        <v>285</v>
      </c>
      <c r="C21" s="113" t="s">
        <v>272</v>
      </c>
      <c r="D21" s="104"/>
      <c r="E21" s="2">
        <v>0</v>
      </c>
      <c r="F21" s="23"/>
      <c r="G21" s="23"/>
      <c r="H21" s="23"/>
      <c r="I21" s="23"/>
      <c r="J21" s="23"/>
      <c r="K21" s="23"/>
      <c r="L21" s="23"/>
      <c r="M21" s="23"/>
      <c r="N21" s="23"/>
      <c r="O21" s="23"/>
      <c r="P21" s="23"/>
      <c r="Q21" s="23"/>
    </row>
    <row r="22" spans="1:17" ht="22.5" customHeight="1">
      <c r="A22" s="4" t="s">
        <v>53</v>
      </c>
      <c r="B22" s="4" t="s">
        <v>280</v>
      </c>
      <c r="C22" s="23"/>
      <c r="D22" s="23"/>
      <c r="E22" s="23"/>
      <c r="F22" s="23"/>
      <c r="G22" s="23"/>
      <c r="H22" s="5" t="s">
        <v>273</v>
      </c>
      <c r="I22" s="5" t="s">
        <v>274</v>
      </c>
      <c r="J22" s="2">
        <v>0</v>
      </c>
      <c r="K22" s="23"/>
      <c r="L22" s="23"/>
      <c r="M22" s="23"/>
      <c r="N22" s="23"/>
      <c r="O22" s="23"/>
      <c r="P22" s="23"/>
      <c r="Q22" s="23"/>
    </row>
    <row r="23" spans="1:17" ht="22.5" customHeight="1">
      <c r="A23" s="101" t="s">
        <v>54</v>
      </c>
      <c r="B23" s="101"/>
      <c r="C23" s="102" t="s">
        <v>288</v>
      </c>
      <c r="D23" s="103"/>
      <c r="E23" s="103"/>
      <c r="F23" s="103"/>
      <c r="G23" s="104"/>
      <c r="H23" s="102" t="s">
        <v>288</v>
      </c>
      <c r="I23" s="103"/>
      <c r="J23" s="103"/>
      <c r="K23" s="103"/>
      <c r="L23" s="104"/>
      <c r="M23" s="102" t="s">
        <v>288</v>
      </c>
      <c r="N23" s="103"/>
      <c r="O23" s="103"/>
      <c r="P23" s="103"/>
      <c r="Q23" s="104"/>
    </row>
    <row r="24" spans="1:17" ht="22.5" customHeight="1">
      <c r="A24" s="101" t="s">
        <v>281</v>
      </c>
      <c r="B24" s="101"/>
      <c r="C24" s="102" t="s">
        <v>402</v>
      </c>
      <c r="D24" s="103"/>
      <c r="E24" s="103"/>
      <c r="F24" s="103"/>
      <c r="G24" s="104"/>
      <c r="H24" s="102" t="s">
        <v>403</v>
      </c>
      <c r="I24" s="103"/>
      <c r="J24" s="103"/>
      <c r="K24" s="103"/>
      <c r="L24" s="104"/>
      <c r="M24" s="102" t="s">
        <v>404</v>
      </c>
      <c r="N24" s="103"/>
      <c r="O24" s="103"/>
      <c r="P24" s="103"/>
      <c r="Q24" s="104"/>
    </row>
    <row r="25" spans="1:17" ht="22.5" customHeight="1">
      <c r="A25" s="120" t="s">
        <v>640</v>
      </c>
      <c r="B25" s="121"/>
      <c r="C25" s="6"/>
      <c r="D25" s="7"/>
      <c r="E25" s="7"/>
      <c r="F25" s="7"/>
      <c r="G25" s="7"/>
      <c r="H25" s="7"/>
      <c r="I25" s="7"/>
      <c r="J25" s="7"/>
      <c r="K25" s="7"/>
      <c r="L25" s="7"/>
      <c r="M25" s="7"/>
      <c r="N25" s="7"/>
      <c r="O25" s="7"/>
      <c r="P25" s="7"/>
      <c r="Q25" s="8"/>
    </row>
    <row r="26" spans="1:17" ht="22.5" customHeight="1">
      <c r="A26" s="122"/>
      <c r="B26" s="123"/>
      <c r="C26" s="9"/>
      <c r="D26" s="10" t="s">
        <v>645</v>
      </c>
      <c r="E26" s="11"/>
      <c r="F26" s="11"/>
      <c r="G26" s="11"/>
      <c r="H26" s="11"/>
      <c r="I26" s="11"/>
      <c r="J26" s="11"/>
      <c r="K26" s="11"/>
      <c r="L26" s="11"/>
      <c r="M26" s="11"/>
      <c r="N26" s="11"/>
      <c r="O26" s="11"/>
      <c r="P26" s="11"/>
      <c r="Q26" s="12"/>
    </row>
    <row r="27" spans="1:17" ht="22.5" customHeight="1">
      <c r="A27" s="124"/>
      <c r="B27" s="125"/>
      <c r="C27" s="114" t="s">
        <v>692</v>
      </c>
      <c r="D27" s="115"/>
      <c r="E27" s="115"/>
      <c r="F27" s="115"/>
      <c r="G27" s="115"/>
      <c r="H27" s="115"/>
      <c r="I27" s="115"/>
      <c r="J27" s="115"/>
      <c r="K27" s="115"/>
      <c r="L27" s="115"/>
      <c r="M27" s="115"/>
      <c r="N27" s="115"/>
      <c r="O27" s="115"/>
      <c r="P27" s="115"/>
      <c r="Q27" s="116"/>
    </row>
    <row r="28" spans="1:17" ht="22.5" customHeight="1">
      <c r="A28" s="136" t="s">
        <v>282</v>
      </c>
      <c r="B28" s="136"/>
      <c r="C28" s="117"/>
      <c r="D28" s="118"/>
      <c r="E28" s="118"/>
      <c r="F28" s="118"/>
      <c r="G28" s="119"/>
      <c r="H28" s="113" t="s">
        <v>287</v>
      </c>
      <c r="I28" s="103"/>
      <c r="J28" s="103"/>
      <c r="K28" s="103"/>
      <c r="L28" s="104"/>
      <c r="M28" s="117"/>
      <c r="N28" s="118"/>
      <c r="O28" s="118"/>
      <c r="P28" s="118"/>
      <c r="Q28" s="119"/>
    </row>
    <row r="29" spans="1:17" ht="22.5" customHeight="1">
      <c r="A29" s="136" t="s">
        <v>305</v>
      </c>
      <c r="B29" s="136"/>
      <c r="C29" s="13"/>
      <c r="D29" s="14" t="s">
        <v>644</v>
      </c>
      <c r="E29" s="15"/>
      <c r="F29" s="15"/>
      <c r="G29" s="15"/>
      <c r="H29" s="15" t="s">
        <v>646</v>
      </c>
      <c r="I29" s="15"/>
      <c r="J29" s="15"/>
      <c r="K29" s="15"/>
      <c r="L29" s="15"/>
      <c r="M29" s="15"/>
      <c r="N29" s="15"/>
      <c r="O29" s="15"/>
      <c r="P29" s="15"/>
      <c r="Q29" s="16"/>
    </row>
    <row r="30" spans="1:17" ht="15" customHeight="1">
      <c r="A30" s="120" t="s">
        <v>283</v>
      </c>
      <c r="B30" s="137"/>
      <c r="C30" s="127" t="s">
        <v>647</v>
      </c>
      <c r="D30" s="128"/>
      <c r="E30" s="128"/>
      <c r="F30" s="128"/>
      <c r="G30" s="129"/>
      <c r="H30" s="127" t="s">
        <v>286</v>
      </c>
      <c r="I30" s="128"/>
      <c r="J30" s="128"/>
      <c r="K30" s="128"/>
      <c r="L30" s="129"/>
      <c r="M30" s="127" t="s">
        <v>648</v>
      </c>
      <c r="N30" s="128"/>
      <c r="O30" s="128"/>
      <c r="P30" s="128"/>
      <c r="Q30" s="129"/>
    </row>
    <row r="31" spans="1:17" ht="15" customHeight="1">
      <c r="A31" s="17"/>
      <c r="B31" s="18"/>
      <c r="C31" s="130"/>
      <c r="D31" s="131"/>
      <c r="E31" s="131"/>
      <c r="F31" s="131"/>
      <c r="G31" s="132"/>
      <c r="H31" s="17"/>
      <c r="I31" s="18"/>
      <c r="J31" s="18"/>
      <c r="K31" s="18"/>
      <c r="L31" s="19"/>
      <c r="M31" s="18"/>
      <c r="N31" s="18"/>
      <c r="O31" s="18"/>
      <c r="P31" s="18"/>
      <c r="Q31" s="19"/>
    </row>
    <row r="32" spans="1:17" ht="15" customHeight="1">
      <c r="A32" s="17"/>
      <c r="B32" s="18"/>
      <c r="C32" s="133"/>
      <c r="D32" s="134"/>
      <c r="E32" s="134"/>
      <c r="F32" s="134"/>
      <c r="G32" s="135"/>
      <c r="H32" s="17"/>
      <c r="I32" s="18"/>
      <c r="J32" s="18"/>
      <c r="K32" s="18"/>
      <c r="L32" s="19"/>
      <c r="M32" s="18"/>
      <c r="N32" s="18"/>
      <c r="O32" s="18"/>
      <c r="P32" s="18"/>
      <c r="Q32" s="19"/>
    </row>
    <row r="33" spans="1:17" ht="15" customHeight="1">
      <c r="A33" s="20"/>
      <c r="B33" s="21"/>
      <c r="C33" s="114"/>
      <c r="D33" s="115"/>
      <c r="E33" s="115"/>
      <c r="F33" s="115"/>
      <c r="G33" s="116"/>
      <c r="H33" s="20"/>
      <c r="I33" s="21"/>
      <c r="J33" s="21"/>
      <c r="K33" s="21"/>
      <c r="L33" s="22"/>
      <c r="M33" s="21"/>
      <c r="N33" s="21"/>
      <c r="O33" s="21"/>
      <c r="P33" s="21"/>
      <c r="Q33" s="22"/>
    </row>
    <row r="34" spans="1:17" ht="15" customHeight="1">
      <c r="A34" s="18"/>
      <c r="B34" s="18"/>
      <c r="C34" s="18"/>
      <c r="D34" s="18"/>
      <c r="E34" s="18"/>
      <c r="F34" s="18"/>
      <c r="G34" s="18"/>
      <c r="H34" s="18"/>
      <c r="I34" s="18"/>
      <c r="J34" s="18"/>
      <c r="K34" s="18"/>
      <c r="L34" s="18"/>
      <c r="M34" s="18"/>
      <c r="N34" s="18"/>
      <c r="O34" s="18"/>
      <c r="P34" s="18"/>
      <c r="Q34" s="33"/>
    </row>
    <row r="35" spans="1:17" ht="13.5">
      <c r="A35" s="18" t="s">
        <v>696</v>
      </c>
      <c r="B35" s="18"/>
      <c r="C35" s="18"/>
      <c r="D35" s="18"/>
      <c r="E35" s="18"/>
      <c r="F35" s="18"/>
      <c r="G35" s="18"/>
      <c r="H35" s="18"/>
      <c r="I35" s="18"/>
      <c r="J35" s="18"/>
      <c r="K35" s="18"/>
      <c r="L35" s="18"/>
      <c r="M35" s="18"/>
      <c r="N35" s="18"/>
      <c r="O35" s="18"/>
      <c r="P35" s="18"/>
      <c r="Q35" s="18"/>
    </row>
    <row r="36" spans="1:17" ht="13.5">
      <c r="A36" s="18" t="s">
        <v>219</v>
      </c>
      <c r="B36" s="18"/>
      <c r="C36" s="18"/>
      <c r="D36" s="18"/>
      <c r="E36" s="18"/>
      <c r="F36" s="18"/>
      <c r="G36" s="18"/>
      <c r="H36" s="18"/>
      <c r="I36" s="18"/>
      <c r="J36" s="18"/>
      <c r="K36" s="18"/>
      <c r="L36" s="18"/>
      <c r="M36" s="18"/>
      <c r="N36" s="18"/>
      <c r="O36" s="18"/>
      <c r="P36" s="18"/>
      <c r="Q36" s="18"/>
    </row>
    <row r="37" spans="1:17" ht="13.5">
      <c r="A37" s="18" t="s">
        <v>220</v>
      </c>
      <c r="B37" s="18"/>
      <c r="C37" s="18"/>
      <c r="D37" s="18"/>
      <c r="E37" s="18"/>
      <c r="F37" s="18"/>
      <c r="G37" s="18"/>
      <c r="H37" s="18"/>
      <c r="I37" s="18"/>
      <c r="J37" s="18"/>
      <c r="K37" s="18"/>
      <c r="L37" s="18"/>
      <c r="M37" s="18"/>
      <c r="N37" s="18"/>
      <c r="O37" s="18"/>
      <c r="P37" s="18"/>
      <c r="Q37" s="18"/>
    </row>
    <row r="38" spans="1:17" ht="13.5">
      <c r="A38" s="18" t="s">
        <v>221</v>
      </c>
      <c r="B38" s="18"/>
      <c r="C38" s="18"/>
      <c r="D38" s="18"/>
      <c r="E38" s="18"/>
      <c r="F38" s="18"/>
      <c r="G38" s="18"/>
      <c r="H38" s="18"/>
      <c r="I38" s="18"/>
      <c r="J38" s="18"/>
      <c r="K38" s="18"/>
      <c r="L38" s="18"/>
      <c r="M38" s="18"/>
      <c r="N38" s="18"/>
      <c r="O38" s="18"/>
      <c r="P38" s="18"/>
      <c r="Q38" s="18"/>
    </row>
    <row r="39" spans="1:17" ht="13.5">
      <c r="A39" s="134" t="s">
        <v>581</v>
      </c>
      <c r="B39" s="134"/>
      <c r="C39" s="134"/>
      <c r="D39" s="134"/>
      <c r="E39" s="134"/>
      <c r="F39" s="134"/>
      <c r="G39" s="134"/>
      <c r="H39" s="134"/>
      <c r="I39" s="134"/>
      <c r="J39" s="134"/>
      <c r="K39" s="134"/>
      <c r="L39" s="134"/>
      <c r="M39" s="134"/>
      <c r="N39" s="134"/>
      <c r="O39" s="134"/>
      <c r="P39" s="134"/>
      <c r="Q39" s="134"/>
    </row>
    <row r="40" spans="1:17" ht="13.5">
      <c r="A40" s="18" t="s">
        <v>222</v>
      </c>
      <c r="B40" s="18"/>
      <c r="C40" s="18"/>
      <c r="D40" s="18"/>
      <c r="E40" s="18"/>
      <c r="F40" s="18"/>
      <c r="G40" s="18"/>
      <c r="H40" s="18"/>
      <c r="I40" s="18"/>
      <c r="J40" s="18"/>
      <c r="K40" s="18"/>
      <c r="L40" s="18"/>
      <c r="M40" s="18"/>
      <c r="N40" s="18"/>
      <c r="O40" s="18"/>
      <c r="P40" s="18"/>
      <c r="Q40" s="18"/>
    </row>
    <row r="41" spans="1:17" ht="13.5">
      <c r="A41" s="18" t="s">
        <v>306</v>
      </c>
      <c r="B41" s="18"/>
      <c r="C41" s="18"/>
      <c r="D41" s="18"/>
      <c r="E41" s="18"/>
      <c r="F41" s="18"/>
      <c r="G41" s="18"/>
      <c r="H41" s="18"/>
      <c r="I41" s="18"/>
      <c r="J41" s="18"/>
      <c r="K41" s="18"/>
      <c r="L41" s="18"/>
      <c r="M41" s="18"/>
      <c r="N41" s="18"/>
      <c r="O41" s="18"/>
      <c r="P41" s="18"/>
      <c r="Q41" s="18"/>
    </row>
  </sheetData>
  <sheetProtection/>
  <mergeCells count="50">
    <mergeCell ref="A30:B30"/>
    <mergeCell ref="C30:G30"/>
    <mergeCell ref="C20:D20"/>
    <mergeCell ref="C23:G23"/>
    <mergeCell ref="A23:B23"/>
    <mergeCell ref="A28:B28"/>
    <mergeCell ref="A29:B29"/>
    <mergeCell ref="A39:Q39"/>
    <mergeCell ref="H7:J7"/>
    <mergeCell ref="B7:G7"/>
    <mergeCell ref="K7:Q7"/>
    <mergeCell ref="A8:B9"/>
    <mergeCell ref="C9:G9"/>
    <mergeCell ref="C8:G8"/>
    <mergeCell ref="M9:Q9"/>
    <mergeCell ref="A11:A12"/>
    <mergeCell ref="A13:A16"/>
    <mergeCell ref="C33:G33"/>
    <mergeCell ref="C21:D21"/>
    <mergeCell ref="H23:L23"/>
    <mergeCell ref="M23:Q23"/>
    <mergeCell ref="H30:L30"/>
    <mergeCell ref="M30:Q30"/>
    <mergeCell ref="H24:L24"/>
    <mergeCell ref="C24:G24"/>
    <mergeCell ref="C31:G31"/>
    <mergeCell ref="C32:G32"/>
    <mergeCell ref="H28:L28"/>
    <mergeCell ref="C27:Q27"/>
    <mergeCell ref="C28:G28"/>
    <mergeCell ref="M28:Q28"/>
    <mergeCell ref="A25:B27"/>
    <mergeCell ref="H9:L9"/>
    <mergeCell ref="M24:Q24"/>
    <mergeCell ref="A24:B24"/>
    <mergeCell ref="A17:A19"/>
    <mergeCell ref="H8:L8"/>
    <mergeCell ref="B6:G6"/>
    <mergeCell ref="H6:J6"/>
    <mergeCell ref="B5:G5"/>
    <mergeCell ref="P5:Q5"/>
    <mergeCell ref="H5:J5"/>
    <mergeCell ref="M8:Q8"/>
    <mergeCell ref="K6:Q6"/>
    <mergeCell ref="C4:D4"/>
    <mergeCell ref="E4:G4"/>
    <mergeCell ref="H4:J4"/>
    <mergeCell ref="K4:Q4"/>
    <mergeCell ref="A2:Q2"/>
    <mergeCell ref="A3:Q3"/>
  </mergeCells>
  <printOptions horizontalCentered="1"/>
  <pageMargins left="0.7874015748031497" right="0.7874015748031497" top="0.7874015748031497" bottom="0.1968503937007874" header="0.5118110236220472" footer="0.5118110236220472"/>
  <pageSetup horizontalDpi="600" verticalDpi="600" orientation="landscape" paperSize="9" scale="67"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36"/>
  <sheetViews>
    <sheetView view="pageBreakPreview" zoomScaleSheetLayoutView="100" zoomScalePageLayoutView="0" workbookViewId="0" topLeftCell="A1">
      <selection activeCell="A1" sqref="A1"/>
    </sheetView>
  </sheetViews>
  <sheetFormatPr defaultColWidth="9.00390625" defaultRowHeight="13.5"/>
  <cols>
    <col min="1" max="1" width="28.375" style="72" customWidth="1"/>
    <col min="2" max="2" width="27.00390625" style="72" customWidth="1"/>
    <col min="3" max="3" width="5.875" style="72" bestFit="1" customWidth="1"/>
    <col min="4" max="4" width="11.125" style="72" bestFit="1" customWidth="1"/>
    <col min="5" max="5" width="5.875" style="72" bestFit="1" customWidth="1"/>
    <col min="6" max="6" width="11.125" style="72" bestFit="1" customWidth="1"/>
    <col min="7" max="8" width="11.125" style="72" hidden="1" customWidth="1"/>
    <col min="9" max="9" width="5.875" style="72" bestFit="1" customWidth="1"/>
    <col min="10" max="10" width="11.125" style="72" bestFit="1" customWidth="1"/>
    <col min="11" max="12" width="10.375" style="72" customWidth="1"/>
    <col min="13" max="13" width="13.375" style="72" customWidth="1"/>
    <col min="14" max="16384" width="9.00390625" style="72" customWidth="1"/>
  </cols>
  <sheetData>
    <row r="1" ht="13.5">
      <c r="A1" s="72" t="s">
        <v>560</v>
      </c>
    </row>
    <row r="2" spans="1:12" ht="18.75">
      <c r="A2" s="138" t="s">
        <v>405</v>
      </c>
      <c r="B2" s="138"/>
      <c r="C2" s="138"/>
      <c r="D2" s="138"/>
      <c r="E2" s="138"/>
      <c r="F2" s="138"/>
      <c r="G2" s="138"/>
      <c r="H2" s="138"/>
      <c r="I2" s="138"/>
      <c r="J2" s="138"/>
      <c r="K2" s="138"/>
      <c r="L2" s="138"/>
    </row>
    <row r="3" spans="1:12" ht="18.75">
      <c r="A3" s="73"/>
      <c r="B3" s="73"/>
      <c r="C3" s="73"/>
      <c r="D3" s="73"/>
      <c r="E3" s="73"/>
      <c r="F3" s="73"/>
      <c r="G3" s="73"/>
      <c r="H3" s="73"/>
      <c r="I3" s="73"/>
      <c r="J3" s="73"/>
      <c r="K3" s="73"/>
      <c r="L3" s="73"/>
    </row>
    <row r="4" spans="1:13" ht="15" customHeight="1">
      <c r="A4" s="74" t="s">
        <v>629</v>
      </c>
      <c r="B4" s="74" t="s">
        <v>641</v>
      </c>
      <c r="C4" s="139" t="s">
        <v>406</v>
      </c>
      <c r="D4" s="139"/>
      <c r="E4" s="139" t="s">
        <v>408</v>
      </c>
      <c r="F4" s="139"/>
      <c r="G4" s="142" t="s">
        <v>290</v>
      </c>
      <c r="H4" s="143"/>
      <c r="I4" s="139" t="s">
        <v>694</v>
      </c>
      <c r="J4" s="139"/>
      <c r="K4" s="139" t="s">
        <v>409</v>
      </c>
      <c r="L4" s="139"/>
      <c r="M4" s="74" t="s">
        <v>427</v>
      </c>
    </row>
    <row r="5" spans="1:13" ht="15" customHeight="1">
      <c r="A5" s="75" t="s">
        <v>40</v>
      </c>
      <c r="B5" s="75" t="s">
        <v>41</v>
      </c>
      <c r="C5" s="100">
        <v>1.5</v>
      </c>
      <c r="D5" s="76" t="s">
        <v>291</v>
      </c>
      <c r="E5" s="77"/>
      <c r="F5" s="78"/>
      <c r="G5" s="79"/>
      <c r="H5" s="79"/>
      <c r="I5" s="77"/>
      <c r="J5" s="78"/>
      <c r="K5" s="80">
        <f>+C6</f>
        <v>3.2</v>
      </c>
      <c r="L5" s="76"/>
      <c r="M5" s="81"/>
    </row>
    <row r="6" spans="1:13" ht="15" customHeight="1">
      <c r="A6" s="82"/>
      <c r="B6" s="82"/>
      <c r="C6" s="83">
        <f>+C5*0.4+2.6</f>
        <v>3.2</v>
      </c>
      <c r="D6" s="84" t="s">
        <v>407</v>
      </c>
      <c r="E6" s="85"/>
      <c r="F6" s="86"/>
      <c r="G6" s="87"/>
      <c r="H6" s="87"/>
      <c r="I6" s="85"/>
      <c r="J6" s="86"/>
      <c r="K6" s="88"/>
      <c r="L6" s="89">
        <v>3.2</v>
      </c>
      <c r="M6" s="90">
        <f>+K5/$K$31</f>
        <v>0.048780487804878044</v>
      </c>
    </row>
    <row r="7" spans="1:13" ht="15" customHeight="1">
      <c r="A7" s="75"/>
      <c r="B7" s="75" t="s">
        <v>42</v>
      </c>
      <c r="C7" s="100">
        <v>0</v>
      </c>
      <c r="D7" s="76" t="s">
        <v>292</v>
      </c>
      <c r="E7" s="77"/>
      <c r="F7" s="78"/>
      <c r="G7" s="79"/>
      <c r="H7" s="79"/>
      <c r="I7" s="77"/>
      <c r="J7" s="78"/>
      <c r="K7" s="80">
        <f>+C8</f>
        <v>2.6</v>
      </c>
      <c r="L7" s="76"/>
      <c r="M7" s="81"/>
    </row>
    <row r="8" spans="1:13" ht="15" customHeight="1">
      <c r="A8" s="82"/>
      <c r="B8" s="82"/>
      <c r="C8" s="83">
        <f>+C7*0.4+2.6</f>
        <v>2.6</v>
      </c>
      <c r="D8" s="84" t="s">
        <v>407</v>
      </c>
      <c r="E8" s="85"/>
      <c r="F8" s="86"/>
      <c r="G8" s="87"/>
      <c r="H8" s="87"/>
      <c r="I8" s="85"/>
      <c r="J8" s="86"/>
      <c r="K8" s="88"/>
      <c r="L8" s="89">
        <v>3.8</v>
      </c>
      <c r="M8" s="90">
        <f>+K7/$K$31</f>
        <v>0.03963414634146341</v>
      </c>
    </row>
    <row r="9" spans="1:13" ht="15" customHeight="1">
      <c r="A9" s="75" t="s">
        <v>43</v>
      </c>
      <c r="B9" s="75" t="s">
        <v>44</v>
      </c>
      <c r="C9" s="100">
        <v>0</v>
      </c>
      <c r="D9" s="76" t="s">
        <v>291</v>
      </c>
      <c r="E9" s="77"/>
      <c r="F9" s="78"/>
      <c r="G9" s="91"/>
      <c r="H9" s="91"/>
      <c r="I9" s="100">
        <v>0</v>
      </c>
      <c r="J9" s="76" t="s">
        <v>293</v>
      </c>
      <c r="K9" s="80">
        <f>+C10+I10</f>
        <v>9.1</v>
      </c>
      <c r="L9" s="76"/>
      <c r="M9" s="81"/>
    </row>
    <row r="10" spans="1:13" ht="15" customHeight="1">
      <c r="A10" s="82"/>
      <c r="B10" s="82"/>
      <c r="C10" s="83">
        <f>+C9*0.4+2.6</f>
        <v>2.6</v>
      </c>
      <c r="D10" s="84" t="s">
        <v>407</v>
      </c>
      <c r="E10" s="85"/>
      <c r="F10" s="86"/>
      <c r="G10" s="92" t="e">
        <f>IF(#REF!=0,#REF!,(#REF!+#REF!)*0.5)</f>
        <v>#REF!</v>
      </c>
      <c r="H10" s="92" t="s">
        <v>407</v>
      </c>
      <c r="I10" s="83">
        <f>+I9*0.4+6.5</f>
        <v>6.5</v>
      </c>
      <c r="J10" s="84" t="s">
        <v>407</v>
      </c>
      <c r="K10" s="88"/>
      <c r="L10" s="89">
        <v>11.7</v>
      </c>
      <c r="M10" s="90">
        <f>+K9/$K$31</f>
        <v>0.13871951219512194</v>
      </c>
    </row>
    <row r="11" spans="1:13" ht="15" customHeight="1">
      <c r="A11" s="75"/>
      <c r="B11" s="75" t="s">
        <v>45</v>
      </c>
      <c r="C11" s="100">
        <v>0</v>
      </c>
      <c r="D11" s="76" t="s">
        <v>294</v>
      </c>
      <c r="E11" s="100">
        <v>0</v>
      </c>
      <c r="F11" s="76" t="s">
        <v>295</v>
      </c>
      <c r="G11" s="79"/>
      <c r="H11" s="79"/>
      <c r="I11" s="77"/>
      <c r="J11" s="78"/>
      <c r="K11" s="80">
        <f>+C12+E12</f>
        <v>6.9</v>
      </c>
      <c r="L11" s="76"/>
      <c r="M11" s="81"/>
    </row>
    <row r="12" spans="1:13" ht="15" customHeight="1">
      <c r="A12" s="82"/>
      <c r="B12" s="82"/>
      <c r="C12" s="83">
        <f>+C11*0.4+2.6</f>
        <v>2.6</v>
      </c>
      <c r="D12" s="84" t="s">
        <v>407</v>
      </c>
      <c r="E12" s="83">
        <f>+E11*0.2+4.3</f>
        <v>4.3</v>
      </c>
      <c r="F12" s="84" t="s">
        <v>407</v>
      </c>
      <c r="G12" s="87"/>
      <c r="H12" s="87"/>
      <c r="I12" s="85"/>
      <c r="J12" s="86"/>
      <c r="K12" s="88"/>
      <c r="L12" s="89">
        <v>9.3</v>
      </c>
      <c r="M12" s="90">
        <f>+K11/$K$31</f>
        <v>0.10518292682926829</v>
      </c>
    </row>
    <row r="13" spans="1:13" ht="15" customHeight="1">
      <c r="A13" s="75"/>
      <c r="B13" s="75" t="s">
        <v>46</v>
      </c>
      <c r="C13" s="100">
        <v>-5</v>
      </c>
      <c r="D13" s="76" t="s">
        <v>296</v>
      </c>
      <c r="E13" s="100">
        <v>0</v>
      </c>
      <c r="F13" s="76" t="s">
        <v>297</v>
      </c>
      <c r="G13" s="79"/>
      <c r="H13" s="79"/>
      <c r="I13" s="77"/>
      <c r="J13" s="78"/>
      <c r="K13" s="80">
        <f>+C14+E14</f>
        <v>4.9</v>
      </c>
      <c r="L13" s="76"/>
      <c r="M13" s="81"/>
    </row>
    <row r="14" spans="1:13" ht="15" customHeight="1">
      <c r="A14" s="82"/>
      <c r="B14" s="82"/>
      <c r="C14" s="83">
        <f>+C13*0.4+2.6</f>
        <v>0.6000000000000001</v>
      </c>
      <c r="D14" s="84" t="s">
        <v>407</v>
      </c>
      <c r="E14" s="83">
        <f>+E13*0.2+4.3</f>
        <v>4.3</v>
      </c>
      <c r="F14" s="84" t="s">
        <v>407</v>
      </c>
      <c r="G14" s="87"/>
      <c r="H14" s="87"/>
      <c r="I14" s="85"/>
      <c r="J14" s="86"/>
      <c r="K14" s="88"/>
      <c r="L14" s="89">
        <v>10.7</v>
      </c>
      <c r="M14" s="90">
        <f>+K13/$K$31</f>
        <v>0.07469512195121951</v>
      </c>
    </row>
    <row r="15" spans="1:13" ht="15" customHeight="1">
      <c r="A15" s="75"/>
      <c r="B15" s="75" t="s">
        <v>47</v>
      </c>
      <c r="C15" s="100">
        <v>0</v>
      </c>
      <c r="D15" s="76" t="s">
        <v>298</v>
      </c>
      <c r="E15" s="77"/>
      <c r="F15" s="78"/>
      <c r="G15" s="79"/>
      <c r="H15" s="79"/>
      <c r="I15" s="77"/>
      <c r="J15" s="78"/>
      <c r="K15" s="80">
        <f>IF(G16=0,C16+E16+I16,C16+E16+G16*0.5+I16*0.5)</f>
        <v>2.6</v>
      </c>
      <c r="L15" s="76"/>
      <c r="M15" s="81"/>
    </row>
    <row r="16" spans="1:13" ht="15" customHeight="1">
      <c r="A16" s="82"/>
      <c r="B16" s="82"/>
      <c r="C16" s="83">
        <f>+C15*0.4+2.6</f>
        <v>2.6</v>
      </c>
      <c r="D16" s="84" t="s">
        <v>407</v>
      </c>
      <c r="E16" s="85"/>
      <c r="F16" s="86"/>
      <c r="G16" s="87"/>
      <c r="H16" s="87"/>
      <c r="I16" s="85"/>
      <c r="J16" s="86"/>
      <c r="K16" s="88"/>
      <c r="L16" s="89">
        <v>3.4</v>
      </c>
      <c r="M16" s="90">
        <f>+K15/$K$31</f>
        <v>0.03963414634146341</v>
      </c>
    </row>
    <row r="17" spans="1:13" ht="15" customHeight="1">
      <c r="A17" s="75" t="s">
        <v>275</v>
      </c>
      <c r="B17" s="75" t="s">
        <v>48</v>
      </c>
      <c r="C17" s="100">
        <v>0</v>
      </c>
      <c r="D17" s="76" t="s">
        <v>299</v>
      </c>
      <c r="E17" s="77"/>
      <c r="F17" s="78"/>
      <c r="G17" s="91"/>
      <c r="H17" s="91"/>
      <c r="I17" s="100">
        <v>5</v>
      </c>
      <c r="J17" s="76" t="s">
        <v>300</v>
      </c>
      <c r="K17" s="80">
        <f>+C18+I18</f>
        <v>11.1</v>
      </c>
      <c r="L17" s="76"/>
      <c r="M17" s="81"/>
    </row>
    <row r="18" spans="1:13" ht="15" customHeight="1">
      <c r="A18" s="82"/>
      <c r="B18" s="82"/>
      <c r="C18" s="83">
        <f>+C17*0.4+2.6</f>
        <v>2.6</v>
      </c>
      <c r="D18" s="84" t="s">
        <v>407</v>
      </c>
      <c r="E18" s="85"/>
      <c r="F18" s="86"/>
      <c r="G18" s="92" t="e">
        <f>IF(#REF!=0,#REF!,(#REF!+#REF!)*0.5)</f>
        <v>#REF!</v>
      </c>
      <c r="H18" s="92" t="s">
        <v>407</v>
      </c>
      <c r="I18" s="83">
        <f>+I17*0.4+6.5</f>
        <v>8.5</v>
      </c>
      <c r="J18" s="84"/>
      <c r="K18" s="88"/>
      <c r="L18" s="89">
        <v>13.9</v>
      </c>
      <c r="M18" s="90">
        <f>+K17/$K$31</f>
        <v>0.16920731707317072</v>
      </c>
    </row>
    <row r="19" spans="1:13" ht="15" customHeight="1">
      <c r="A19" s="75"/>
      <c r="B19" s="75" t="s">
        <v>49</v>
      </c>
      <c r="C19" s="100">
        <v>0</v>
      </c>
      <c r="D19" s="76" t="s">
        <v>419</v>
      </c>
      <c r="E19" s="77"/>
      <c r="F19" s="78"/>
      <c r="G19" s="91"/>
      <c r="H19" s="91"/>
      <c r="I19" s="100">
        <v>0</v>
      </c>
      <c r="J19" s="76" t="s">
        <v>420</v>
      </c>
      <c r="K19" s="80">
        <f>+C20+I20</f>
        <v>9.1</v>
      </c>
      <c r="L19" s="76"/>
      <c r="M19" s="81"/>
    </row>
    <row r="20" spans="1:13" ht="15" customHeight="1">
      <c r="A20" s="82"/>
      <c r="B20" s="82"/>
      <c r="C20" s="83">
        <f>+C19*0.4+2.6</f>
        <v>2.6</v>
      </c>
      <c r="D20" s="84" t="s">
        <v>407</v>
      </c>
      <c r="E20" s="85"/>
      <c r="F20" s="86"/>
      <c r="G20" s="92" t="e">
        <f>IF(#REF!=0,#REF!,(#REF!+#REF!)*0.5)</f>
        <v>#REF!</v>
      </c>
      <c r="H20" s="92" t="s">
        <v>407</v>
      </c>
      <c r="I20" s="83">
        <f>+I19*0.4+6.5</f>
        <v>6.5</v>
      </c>
      <c r="J20" s="84" t="s">
        <v>407</v>
      </c>
      <c r="K20" s="88"/>
      <c r="L20" s="89">
        <v>15.9</v>
      </c>
      <c r="M20" s="90">
        <f>+K19/$K$31</f>
        <v>0.13871951219512194</v>
      </c>
    </row>
    <row r="21" spans="1:13" ht="15" customHeight="1">
      <c r="A21" s="75"/>
      <c r="B21" s="75" t="s">
        <v>50</v>
      </c>
      <c r="C21" s="93"/>
      <c r="D21" s="78"/>
      <c r="E21" s="77"/>
      <c r="F21" s="78"/>
      <c r="G21" s="91"/>
      <c r="H21" s="91"/>
      <c r="I21" s="100">
        <v>0</v>
      </c>
      <c r="J21" s="76" t="s">
        <v>300</v>
      </c>
      <c r="K21" s="80">
        <f>+I22</f>
        <v>6.5</v>
      </c>
      <c r="L21" s="76"/>
      <c r="M21" s="81"/>
    </row>
    <row r="22" spans="1:13" ht="15" customHeight="1">
      <c r="A22" s="82"/>
      <c r="B22" s="82"/>
      <c r="C22" s="94"/>
      <c r="D22" s="86"/>
      <c r="E22" s="85"/>
      <c r="F22" s="86"/>
      <c r="G22" s="92" t="e">
        <f>IF(#REF!=0,#REF!,(#REF!+#REF!)*0.5)</f>
        <v>#REF!</v>
      </c>
      <c r="H22" s="92" t="s">
        <v>407</v>
      </c>
      <c r="I22" s="83">
        <f>+I21*0.4+6.5</f>
        <v>6.5</v>
      </c>
      <c r="J22" s="84" t="s">
        <v>407</v>
      </c>
      <c r="K22" s="88"/>
      <c r="L22" s="89">
        <v>8.5</v>
      </c>
      <c r="M22" s="90">
        <f>+K21/$K$31</f>
        <v>0.09908536585365853</v>
      </c>
    </row>
    <row r="23" spans="1:13" ht="15" customHeight="1">
      <c r="A23" s="75" t="s">
        <v>51</v>
      </c>
      <c r="B23" s="75" t="s">
        <v>412</v>
      </c>
      <c r="C23" s="100">
        <v>0</v>
      </c>
      <c r="D23" s="76" t="s">
        <v>421</v>
      </c>
      <c r="E23" s="77"/>
      <c r="F23" s="78"/>
      <c r="G23" s="79"/>
      <c r="H23" s="79"/>
      <c r="I23" s="77"/>
      <c r="J23" s="78"/>
      <c r="K23" s="80">
        <f>IF(G24=0,C24+E24+I24,C24+E24+G24*0.5+I24*0.5)</f>
        <v>2.6</v>
      </c>
      <c r="L23" s="76"/>
      <c r="M23" s="81"/>
    </row>
    <row r="24" spans="1:13" ht="15" customHeight="1">
      <c r="A24" s="82"/>
      <c r="B24" s="82"/>
      <c r="C24" s="83">
        <f>+C23*0.4+2.6</f>
        <v>2.6</v>
      </c>
      <c r="D24" s="84" t="s">
        <v>407</v>
      </c>
      <c r="E24" s="85"/>
      <c r="F24" s="86"/>
      <c r="G24" s="87"/>
      <c r="H24" s="87"/>
      <c r="I24" s="85"/>
      <c r="J24" s="86"/>
      <c r="K24" s="88"/>
      <c r="L24" s="89">
        <v>7.8</v>
      </c>
      <c r="M24" s="90">
        <f>+K23/$K$31</f>
        <v>0.03963414634146341</v>
      </c>
    </row>
    <row r="25" spans="1:13" ht="15" customHeight="1">
      <c r="A25" s="75" t="s">
        <v>52</v>
      </c>
      <c r="B25" s="75" t="s">
        <v>289</v>
      </c>
      <c r="C25" s="100">
        <v>0</v>
      </c>
      <c r="D25" s="76" t="s">
        <v>422</v>
      </c>
      <c r="E25" s="77"/>
      <c r="F25" s="78"/>
      <c r="G25" s="79"/>
      <c r="H25" s="79"/>
      <c r="I25" s="77"/>
      <c r="J25" s="78"/>
      <c r="K25" s="80">
        <f>IF(G26=0,C26+E26+I26,C26+E26+G26*0.5+I26*0.5)</f>
        <v>2.6</v>
      </c>
      <c r="L25" s="76"/>
      <c r="M25" s="81"/>
    </row>
    <row r="26" spans="1:13" ht="15" customHeight="1">
      <c r="A26" s="82"/>
      <c r="B26" s="82"/>
      <c r="C26" s="83">
        <f>+C25*0.4+2.6</f>
        <v>2.6</v>
      </c>
      <c r="D26" s="84" t="s">
        <v>407</v>
      </c>
      <c r="E26" s="85"/>
      <c r="F26" s="86"/>
      <c r="G26" s="87"/>
      <c r="H26" s="87"/>
      <c r="I26" s="85"/>
      <c r="J26" s="86"/>
      <c r="K26" s="88"/>
      <c r="L26" s="89">
        <v>5.4</v>
      </c>
      <c r="M26" s="90">
        <f>+K25/$K$31</f>
        <v>0.03963414634146341</v>
      </c>
    </row>
    <row r="27" spans="1:13" ht="15" customHeight="1">
      <c r="A27" s="75" t="s">
        <v>410</v>
      </c>
      <c r="B27" s="75" t="s">
        <v>401</v>
      </c>
      <c r="C27" s="93"/>
      <c r="D27" s="78"/>
      <c r="E27" s="100">
        <v>0</v>
      </c>
      <c r="F27" s="76" t="s">
        <v>423</v>
      </c>
      <c r="G27" s="79"/>
      <c r="H27" s="79"/>
      <c r="I27" s="77"/>
      <c r="J27" s="78"/>
      <c r="K27" s="80">
        <f>IF(G28=0,C28+E28+I28,C28+E28+G28*0.5+I28*0.5)</f>
        <v>4.4</v>
      </c>
      <c r="L27" s="76"/>
      <c r="M27" s="81"/>
    </row>
    <row r="28" spans="1:13" ht="15" customHeight="1">
      <c r="A28" s="82"/>
      <c r="B28" s="82"/>
      <c r="C28" s="94"/>
      <c r="D28" s="86"/>
      <c r="E28" s="83">
        <f>+E27*0.2+4.4</f>
        <v>4.4</v>
      </c>
      <c r="F28" s="84" t="s">
        <v>407</v>
      </c>
      <c r="G28" s="87"/>
      <c r="H28" s="87"/>
      <c r="I28" s="85"/>
      <c r="J28" s="86"/>
      <c r="K28" s="88"/>
      <c r="L28" s="89">
        <v>6.4</v>
      </c>
      <c r="M28" s="90">
        <f>+K27/$K$31</f>
        <v>0.06707317073170731</v>
      </c>
    </row>
    <row r="29" spans="1:13" ht="15" customHeight="1">
      <c r="A29" s="75" t="s">
        <v>411</v>
      </c>
      <c r="B29" s="75"/>
      <c r="C29" s="93"/>
      <c r="D29" s="78"/>
      <c r="E29" s="100">
        <v>0</v>
      </c>
      <c r="F29" s="76" t="s">
        <v>424</v>
      </c>
      <c r="G29" s="79"/>
      <c r="H29" s="79"/>
      <c r="I29" s="77"/>
      <c r="J29" s="78"/>
      <c r="K29" s="80">
        <f>IF(G30=0,C30+E30+I30,C30+E30+G30*0.5+I30*0.5)</f>
        <v>0</v>
      </c>
      <c r="L29" s="76"/>
      <c r="M29" s="81"/>
    </row>
    <row r="30" spans="1:13" ht="15" customHeight="1">
      <c r="A30" s="82"/>
      <c r="B30" s="82"/>
      <c r="C30" s="94"/>
      <c r="D30" s="86"/>
      <c r="E30" s="83">
        <f>+E29*1</f>
        <v>0</v>
      </c>
      <c r="F30" s="84" t="s">
        <v>407</v>
      </c>
      <c r="G30" s="87"/>
      <c r="H30" s="87"/>
      <c r="I30" s="85"/>
      <c r="J30" s="86"/>
      <c r="K30" s="88"/>
      <c r="L30" s="89"/>
      <c r="M30" s="90">
        <f>+K29/$K$31</f>
        <v>0</v>
      </c>
    </row>
    <row r="31" spans="11:13" ht="15" customHeight="1">
      <c r="K31" s="80">
        <f>SUM(K5:K30)</f>
        <v>65.60000000000001</v>
      </c>
      <c r="L31" s="76"/>
      <c r="M31" s="81"/>
    </row>
    <row r="32" spans="9:13" ht="15" customHeight="1">
      <c r="I32" s="140" t="s">
        <v>425</v>
      </c>
      <c r="J32" s="141"/>
      <c r="K32" s="88"/>
      <c r="L32" s="89">
        <f>SUM(L6:L30)</f>
        <v>100.00000000000001</v>
      </c>
      <c r="M32" s="90"/>
    </row>
    <row r="34" ht="13.5">
      <c r="A34" s="72" t="s">
        <v>693</v>
      </c>
    </row>
    <row r="36" ht="13.5">
      <c r="A36" s="72" t="s">
        <v>426</v>
      </c>
    </row>
  </sheetData>
  <sheetProtection sheet="1" objects="1" scenarios="1"/>
  <mergeCells count="7">
    <mergeCell ref="A2:L2"/>
    <mergeCell ref="C4:D4"/>
    <mergeCell ref="E4:F4"/>
    <mergeCell ref="I32:J32"/>
    <mergeCell ref="I4:J4"/>
    <mergeCell ref="K4:L4"/>
    <mergeCell ref="G4:H4"/>
  </mergeCells>
  <printOptions horizontalCentered="1"/>
  <pageMargins left="0.7874015748031497" right="0.7874015748031497" top="0.984251968503937" bottom="0.5905511811023623" header="0.5118110236220472" footer="0.5118110236220472"/>
  <pageSetup horizontalDpi="600" verticalDpi="600" orientation="landscape" paperSize="9" scale="89" r:id="rId2"/>
  <drawing r:id="rId1"/>
</worksheet>
</file>

<file path=xl/worksheets/sheet3.xml><?xml version="1.0" encoding="utf-8"?>
<worksheet xmlns="http://schemas.openxmlformats.org/spreadsheetml/2006/main" xmlns:r="http://schemas.openxmlformats.org/officeDocument/2006/relationships">
  <dimension ref="A1:H21"/>
  <sheetViews>
    <sheetView showZeros="0" zoomScalePageLayoutView="0" workbookViewId="0" topLeftCell="A1">
      <selection activeCell="A1" sqref="A1:B1"/>
    </sheetView>
  </sheetViews>
  <sheetFormatPr defaultColWidth="9.00390625" defaultRowHeight="13.5"/>
  <cols>
    <col min="1" max="1" width="2.875" style="1" bestFit="1" customWidth="1"/>
    <col min="2" max="2" width="21.50390625" style="1" bestFit="1" customWidth="1"/>
    <col min="3" max="3" width="3.75390625" style="1" bestFit="1" customWidth="1"/>
    <col min="4" max="4" width="18.50390625" style="1" customWidth="1"/>
    <col min="5" max="5" width="7.50390625" style="1" customWidth="1"/>
    <col min="6" max="6" width="3.50390625" style="43" bestFit="1" customWidth="1"/>
    <col min="7" max="7" width="5.50390625" style="1" bestFit="1" customWidth="1"/>
    <col min="8" max="8" width="3.375" style="1" bestFit="1" customWidth="1"/>
    <col min="9" max="16384" width="9.00390625" style="1" customWidth="1"/>
  </cols>
  <sheetData>
    <row r="1" spans="1:2" ht="13.5">
      <c r="A1" s="144" t="s">
        <v>191</v>
      </c>
      <c r="B1" s="144"/>
    </row>
    <row r="5" spans="1:8" ht="24">
      <c r="A5" s="147" t="s">
        <v>189</v>
      </c>
      <c r="B5" s="147"/>
      <c r="C5" s="147"/>
      <c r="D5" s="147"/>
      <c r="E5" s="147"/>
      <c r="F5" s="147"/>
      <c r="G5" s="147"/>
      <c r="H5" s="147"/>
    </row>
    <row r="7" spans="1:8" ht="24.75" customHeight="1">
      <c r="A7" s="102" t="s">
        <v>190</v>
      </c>
      <c r="B7" s="104"/>
      <c r="C7" s="102" t="s">
        <v>641</v>
      </c>
      <c r="D7" s="104"/>
      <c r="E7" s="102" t="s">
        <v>661</v>
      </c>
      <c r="F7" s="103"/>
      <c r="G7" s="103"/>
      <c r="H7" s="104"/>
    </row>
    <row r="8" spans="1:8" ht="18.75" customHeight="1">
      <c r="A8" s="96" t="s">
        <v>670</v>
      </c>
      <c r="B8" s="31" t="s">
        <v>192</v>
      </c>
      <c r="C8" s="13" t="s">
        <v>178</v>
      </c>
      <c r="D8" s="16" t="s">
        <v>654</v>
      </c>
      <c r="E8" s="13">
        <f>+'細目別採点'!C6</f>
        <v>3.2</v>
      </c>
      <c r="F8" s="95" t="s">
        <v>158</v>
      </c>
      <c r="G8" s="15">
        <v>3.2</v>
      </c>
      <c r="H8" s="16" t="s">
        <v>407</v>
      </c>
    </row>
    <row r="9" spans="1:8" ht="18.75" customHeight="1">
      <c r="A9" s="20"/>
      <c r="B9" s="22"/>
      <c r="C9" s="13" t="s">
        <v>159</v>
      </c>
      <c r="D9" s="16" t="s">
        <v>655</v>
      </c>
      <c r="E9" s="13">
        <f>+'細目別採点'!C8</f>
        <v>2.6</v>
      </c>
      <c r="F9" s="95" t="s">
        <v>160</v>
      </c>
      <c r="G9" s="15">
        <v>3.8</v>
      </c>
      <c r="H9" s="16" t="s">
        <v>407</v>
      </c>
    </row>
    <row r="10" spans="1:8" ht="18.75" customHeight="1">
      <c r="A10" s="96" t="s">
        <v>161</v>
      </c>
      <c r="B10" s="31" t="s">
        <v>656</v>
      </c>
      <c r="C10" s="13" t="s">
        <v>178</v>
      </c>
      <c r="D10" s="16" t="s">
        <v>657</v>
      </c>
      <c r="E10" s="13">
        <f>+'細目別採点'!C10+'細目別採点'!I10</f>
        <v>9.1</v>
      </c>
      <c r="F10" s="95" t="s">
        <v>158</v>
      </c>
      <c r="G10" s="15">
        <v>11.7</v>
      </c>
      <c r="H10" s="16" t="s">
        <v>407</v>
      </c>
    </row>
    <row r="11" spans="1:8" ht="18.75" customHeight="1">
      <c r="A11" s="17"/>
      <c r="B11" s="19"/>
      <c r="C11" s="13" t="s">
        <v>159</v>
      </c>
      <c r="D11" s="16" t="s">
        <v>658</v>
      </c>
      <c r="E11" s="13">
        <f>+'細目別採点'!C12+'細目別採点'!E12</f>
        <v>6.9</v>
      </c>
      <c r="F11" s="95" t="s">
        <v>162</v>
      </c>
      <c r="G11" s="15">
        <v>9.3</v>
      </c>
      <c r="H11" s="16" t="s">
        <v>407</v>
      </c>
    </row>
    <row r="12" spans="1:8" ht="18.75" customHeight="1">
      <c r="A12" s="17"/>
      <c r="B12" s="19"/>
      <c r="C12" s="13" t="s">
        <v>163</v>
      </c>
      <c r="D12" s="16" t="s">
        <v>659</v>
      </c>
      <c r="E12" s="13">
        <f>+'細目別採点'!C14+'細目別採点'!E14</f>
        <v>4.9</v>
      </c>
      <c r="F12" s="95" t="s">
        <v>164</v>
      </c>
      <c r="G12" s="15">
        <v>10.7</v>
      </c>
      <c r="H12" s="16" t="s">
        <v>407</v>
      </c>
    </row>
    <row r="13" spans="1:8" ht="18.75" customHeight="1">
      <c r="A13" s="20"/>
      <c r="B13" s="22"/>
      <c r="C13" s="13" t="s">
        <v>165</v>
      </c>
      <c r="D13" s="16" t="s">
        <v>660</v>
      </c>
      <c r="E13" s="13">
        <f>+'細目別採点'!C16</f>
        <v>2.6</v>
      </c>
      <c r="F13" s="95" t="s">
        <v>166</v>
      </c>
      <c r="G13" s="15">
        <v>3.4</v>
      </c>
      <c r="H13" s="16" t="s">
        <v>407</v>
      </c>
    </row>
    <row r="14" spans="1:8" ht="18.75" customHeight="1">
      <c r="A14" s="96" t="s">
        <v>193</v>
      </c>
      <c r="B14" s="31" t="s">
        <v>662</v>
      </c>
      <c r="C14" s="13" t="s">
        <v>194</v>
      </c>
      <c r="D14" s="16" t="s">
        <v>663</v>
      </c>
      <c r="E14" s="13">
        <f>+'細目別採点'!C18+'細目別採点'!I18</f>
        <v>11.1</v>
      </c>
      <c r="F14" s="95" t="s">
        <v>195</v>
      </c>
      <c r="G14" s="15">
        <v>13.9</v>
      </c>
      <c r="H14" s="16" t="s">
        <v>407</v>
      </c>
    </row>
    <row r="15" spans="1:8" ht="18.75" customHeight="1">
      <c r="A15" s="17"/>
      <c r="B15" s="19"/>
      <c r="C15" s="13" t="s">
        <v>159</v>
      </c>
      <c r="D15" s="16" t="s">
        <v>616</v>
      </c>
      <c r="E15" s="13">
        <f>+'細目別採点'!C20+'細目別採点'!I20</f>
        <v>9.1</v>
      </c>
      <c r="F15" s="95" t="s">
        <v>196</v>
      </c>
      <c r="G15" s="15">
        <v>15.9</v>
      </c>
      <c r="H15" s="16" t="s">
        <v>407</v>
      </c>
    </row>
    <row r="16" spans="1:8" ht="18.75" customHeight="1">
      <c r="A16" s="20"/>
      <c r="B16" s="22"/>
      <c r="C16" s="13" t="s">
        <v>163</v>
      </c>
      <c r="D16" s="16" t="s">
        <v>664</v>
      </c>
      <c r="E16" s="13">
        <f>+'細目別採点'!I22</f>
        <v>6.5</v>
      </c>
      <c r="F16" s="95" t="s">
        <v>195</v>
      </c>
      <c r="G16" s="15">
        <v>8.5</v>
      </c>
      <c r="H16" s="16" t="s">
        <v>407</v>
      </c>
    </row>
    <row r="17" spans="1:8" ht="18.75" customHeight="1">
      <c r="A17" s="97" t="s">
        <v>197</v>
      </c>
      <c r="B17" s="16" t="s">
        <v>665</v>
      </c>
      <c r="C17" s="148" t="s">
        <v>666</v>
      </c>
      <c r="D17" s="149"/>
      <c r="E17" s="13">
        <f>+'細目別採点'!C24</f>
        <v>2.6</v>
      </c>
      <c r="F17" s="95" t="s">
        <v>198</v>
      </c>
      <c r="G17" s="15">
        <v>7.8</v>
      </c>
      <c r="H17" s="16" t="s">
        <v>407</v>
      </c>
    </row>
    <row r="18" spans="1:8" ht="18.75" customHeight="1">
      <c r="A18" s="97" t="s">
        <v>199</v>
      </c>
      <c r="B18" s="16" t="s">
        <v>667</v>
      </c>
      <c r="C18" s="148"/>
      <c r="D18" s="149"/>
      <c r="E18" s="13">
        <f>+'細目別採点'!C26</f>
        <v>2.6</v>
      </c>
      <c r="F18" s="95" t="s">
        <v>200</v>
      </c>
      <c r="G18" s="15">
        <v>5.4</v>
      </c>
      <c r="H18" s="16" t="s">
        <v>407</v>
      </c>
    </row>
    <row r="19" spans="1:8" ht="18.75" customHeight="1">
      <c r="A19" s="97" t="s">
        <v>201</v>
      </c>
      <c r="B19" s="16" t="s">
        <v>669</v>
      </c>
      <c r="C19" s="148" t="s">
        <v>668</v>
      </c>
      <c r="D19" s="149"/>
      <c r="E19" s="13">
        <f>+'細目別採点'!E28</f>
        <v>4.4</v>
      </c>
      <c r="F19" s="95" t="s">
        <v>202</v>
      </c>
      <c r="G19" s="15">
        <v>6.4</v>
      </c>
      <c r="H19" s="16" t="s">
        <v>407</v>
      </c>
    </row>
    <row r="20" spans="1:8" ht="18.75" customHeight="1">
      <c r="A20" s="97" t="s">
        <v>203</v>
      </c>
      <c r="B20" s="16" t="s">
        <v>143</v>
      </c>
      <c r="C20" s="13"/>
      <c r="D20" s="16"/>
      <c r="E20" s="13">
        <f>+'細目別採点'!E30</f>
        <v>0</v>
      </c>
      <c r="F20" s="95"/>
      <c r="G20" s="15"/>
      <c r="H20" s="16"/>
    </row>
    <row r="21" spans="1:8" ht="30" customHeight="1">
      <c r="A21" s="145" t="s">
        <v>425</v>
      </c>
      <c r="B21" s="146"/>
      <c r="C21" s="13"/>
      <c r="D21" s="16"/>
      <c r="E21" s="13">
        <f>ROUND(+E8+E9+E10+E11+E12+E13+E14+E15+E16+E17+E18+E19+E20,0)</f>
        <v>66</v>
      </c>
      <c r="F21" s="95" t="s">
        <v>196</v>
      </c>
      <c r="G21" s="15">
        <f>SUM(G8:G20)</f>
        <v>100.00000000000001</v>
      </c>
      <c r="H21" s="16" t="s">
        <v>407</v>
      </c>
    </row>
  </sheetData>
  <sheetProtection sheet="1" objects="1" scenarios="1"/>
  <mergeCells count="9">
    <mergeCell ref="A1:B1"/>
    <mergeCell ref="E7:H7"/>
    <mergeCell ref="A21:B21"/>
    <mergeCell ref="A5:H5"/>
    <mergeCell ref="C17:D17"/>
    <mergeCell ref="C18:D18"/>
    <mergeCell ref="C7:D7"/>
    <mergeCell ref="A7:B7"/>
    <mergeCell ref="C19:D19"/>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36"/>
  <sheetViews>
    <sheetView tabSelected="1" view="pageBreakPreview" zoomScaleSheetLayoutView="100" zoomScalePageLayoutView="0" workbookViewId="0" topLeftCell="A1">
      <selection activeCell="C8" sqref="C8"/>
    </sheetView>
  </sheetViews>
  <sheetFormatPr defaultColWidth="9.00390625" defaultRowHeight="13.5"/>
  <cols>
    <col min="1" max="1" width="15.50390625" style="1" customWidth="1"/>
    <col min="2" max="2" width="16.50390625" style="1" bestFit="1" customWidth="1"/>
    <col min="3" max="5" width="31.25390625" style="1" customWidth="1"/>
    <col min="6" max="8" width="10.375" style="1" customWidth="1"/>
    <col min="9" max="9" width="39.75390625" style="1" customWidth="1"/>
    <col min="10" max="16384" width="9.00390625" style="1" customWidth="1"/>
  </cols>
  <sheetData>
    <row r="1" ht="13.5">
      <c r="A1" s="1" t="s">
        <v>561</v>
      </c>
    </row>
    <row r="2" spans="1:9" ht="18.75">
      <c r="A2" s="108" t="s">
        <v>463</v>
      </c>
      <c r="B2" s="108"/>
      <c r="C2" s="108"/>
      <c r="D2" s="108"/>
      <c r="E2" s="108"/>
      <c r="F2" s="108"/>
      <c r="G2" s="108"/>
      <c r="H2" s="108"/>
      <c r="I2" s="108"/>
    </row>
    <row r="3" ht="13.5">
      <c r="A3" s="1" t="s">
        <v>304</v>
      </c>
    </row>
    <row r="4" spans="1:9" ht="13.5">
      <c r="A4" s="152" t="s">
        <v>647</v>
      </c>
      <c r="B4" s="152"/>
      <c r="C4" s="152"/>
      <c r="D4" s="152"/>
      <c r="E4" s="152"/>
      <c r="F4" s="152"/>
      <c r="G4" s="152"/>
      <c r="H4" s="152"/>
      <c r="I4" s="152"/>
    </row>
    <row r="5" spans="1:9" ht="13.5">
      <c r="A5" s="2" t="s">
        <v>124</v>
      </c>
      <c r="B5" s="2" t="s">
        <v>701</v>
      </c>
      <c r="C5" s="2" t="s">
        <v>105</v>
      </c>
      <c r="D5" s="2" t="s">
        <v>106</v>
      </c>
      <c r="E5" s="2" t="s">
        <v>107</v>
      </c>
      <c r="F5" s="102" t="s">
        <v>108</v>
      </c>
      <c r="G5" s="103"/>
      <c r="H5" s="104"/>
      <c r="I5" s="2" t="s">
        <v>109</v>
      </c>
    </row>
    <row r="6" spans="1:9" ht="13.5">
      <c r="A6" s="24" t="s">
        <v>40</v>
      </c>
      <c r="B6" s="28" t="s">
        <v>41</v>
      </c>
      <c r="C6" s="25"/>
      <c r="D6" s="4" t="s">
        <v>702</v>
      </c>
      <c r="E6" s="4" t="s">
        <v>703</v>
      </c>
      <c r="F6" s="13" t="s">
        <v>704</v>
      </c>
      <c r="G6" s="13"/>
      <c r="H6" s="13"/>
      <c r="I6" s="4" t="s">
        <v>705</v>
      </c>
    </row>
    <row r="7" spans="1:9" ht="13.5">
      <c r="A7" s="27"/>
      <c r="B7" s="17"/>
      <c r="C7" s="17" t="s">
        <v>76</v>
      </c>
      <c r="D7" s="18"/>
      <c r="E7" s="18"/>
      <c r="F7" s="18"/>
      <c r="G7" s="18"/>
      <c r="H7" s="18"/>
      <c r="I7" s="26"/>
    </row>
    <row r="8" spans="1:9" ht="13.5">
      <c r="A8" s="27"/>
      <c r="B8" s="17"/>
      <c r="C8" s="17" t="s">
        <v>764</v>
      </c>
      <c r="D8" s="18"/>
      <c r="E8" s="18"/>
      <c r="F8" s="18"/>
      <c r="G8" s="18"/>
      <c r="H8" s="18"/>
      <c r="I8" s="27" t="s">
        <v>3</v>
      </c>
    </row>
    <row r="9" spans="1:9" ht="13.5">
      <c r="A9" s="27"/>
      <c r="B9" s="17"/>
      <c r="C9" s="17" t="s">
        <v>464</v>
      </c>
      <c r="D9" s="18"/>
      <c r="E9" s="18"/>
      <c r="F9" s="18"/>
      <c r="G9" s="18"/>
      <c r="H9" s="18"/>
      <c r="I9" s="27"/>
    </row>
    <row r="10" spans="1:9" ht="13.5">
      <c r="A10" s="27"/>
      <c r="B10" s="17"/>
      <c r="C10" s="17" t="s">
        <v>2</v>
      </c>
      <c r="D10" s="18"/>
      <c r="E10" s="18"/>
      <c r="F10" s="18"/>
      <c r="G10" s="18"/>
      <c r="H10" s="18"/>
      <c r="I10" s="27" t="s">
        <v>5</v>
      </c>
    </row>
    <row r="11" spans="1:9" ht="13.5">
      <c r="A11" s="27"/>
      <c r="B11" s="17"/>
      <c r="C11" s="17" t="s">
        <v>307</v>
      </c>
      <c r="D11" s="18"/>
      <c r="E11" s="18"/>
      <c r="F11" s="18"/>
      <c r="G11" s="18"/>
      <c r="H11" s="18"/>
      <c r="I11" s="27"/>
    </row>
    <row r="12" spans="1:9" ht="13.5">
      <c r="A12" s="27"/>
      <c r="B12" s="17"/>
      <c r="C12" s="17" t="s">
        <v>15</v>
      </c>
      <c r="D12" s="18"/>
      <c r="E12" s="18"/>
      <c r="F12" s="18"/>
      <c r="G12" s="18"/>
      <c r="H12" s="18"/>
      <c r="I12" s="27"/>
    </row>
    <row r="13" spans="1:9" ht="13.5">
      <c r="A13" s="27"/>
      <c r="B13" s="17"/>
      <c r="C13" s="17" t="s">
        <v>14</v>
      </c>
      <c r="D13" s="18"/>
      <c r="E13" s="18"/>
      <c r="F13" s="18"/>
      <c r="G13" s="18"/>
      <c r="H13" s="18"/>
      <c r="I13" s="27"/>
    </row>
    <row r="14" spans="1:9" ht="13.5">
      <c r="A14" s="27"/>
      <c r="B14" s="17"/>
      <c r="C14" s="17" t="s">
        <v>1</v>
      </c>
      <c r="D14" s="18"/>
      <c r="E14" s="18"/>
      <c r="F14" s="18"/>
      <c r="G14" s="18"/>
      <c r="H14" s="18"/>
      <c r="I14" s="27"/>
    </row>
    <row r="15" spans="1:9" ht="13.5">
      <c r="A15" s="27"/>
      <c r="B15" s="17"/>
      <c r="C15" s="17" t="s">
        <v>765</v>
      </c>
      <c r="D15" s="18"/>
      <c r="E15" s="18"/>
      <c r="F15" s="18"/>
      <c r="G15" s="18"/>
      <c r="H15" s="18"/>
      <c r="I15" s="27"/>
    </row>
    <row r="16" spans="1:9" ht="13.5">
      <c r="A16" s="27"/>
      <c r="B16" s="17"/>
      <c r="C16" s="17" t="s">
        <v>376</v>
      </c>
      <c r="D16" s="18"/>
      <c r="E16" s="18"/>
      <c r="F16" s="18"/>
      <c r="G16" s="18"/>
      <c r="H16" s="18"/>
      <c r="I16" s="30" t="s">
        <v>61</v>
      </c>
    </row>
    <row r="17" spans="1:9" ht="13.5">
      <c r="A17" s="27"/>
      <c r="B17" s="17"/>
      <c r="C17" s="17" t="s">
        <v>16</v>
      </c>
      <c r="D17" s="18"/>
      <c r="E17" s="18"/>
      <c r="F17" s="18"/>
      <c r="G17" s="18"/>
      <c r="H17" s="18"/>
      <c r="I17" s="30"/>
    </row>
    <row r="18" spans="1:9" ht="13.5">
      <c r="A18" s="27"/>
      <c r="B18" s="17"/>
      <c r="C18" s="17" t="s">
        <v>99</v>
      </c>
      <c r="D18" s="18"/>
      <c r="E18" s="18"/>
      <c r="F18" s="18"/>
      <c r="G18" s="18"/>
      <c r="H18" s="18"/>
      <c r="I18" s="27"/>
    </row>
    <row r="19" spans="1:9" ht="13.5">
      <c r="A19" s="27"/>
      <c r="B19" s="17"/>
      <c r="C19" s="17" t="s">
        <v>100</v>
      </c>
      <c r="D19" s="18"/>
      <c r="E19" s="18"/>
      <c r="F19" s="18"/>
      <c r="G19" s="18"/>
      <c r="H19" s="18"/>
      <c r="I19" s="27"/>
    </row>
    <row r="20" spans="1:9" ht="13.5">
      <c r="A20" s="27"/>
      <c r="B20" s="17"/>
      <c r="C20" s="17" t="s">
        <v>110</v>
      </c>
      <c r="D20" s="18"/>
      <c r="E20" s="18"/>
      <c r="F20" s="18"/>
      <c r="G20" s="18"/>
      <c r="H20" s="18"/>
      <c r="I20" s="27"/>
    </row>
    <row r="21" spans="1:9" ht="13.5">
      <c r="A21" s="27"/>
      <c r="B21" s="17"/>
      <c r="C21" s="17" t="s">
        <v>101</v>
      </c>
      <c r="D21" s="18"/>
      <c r="E21" s="18"/>
      <c r="F21" s="18"/>
      <c r="G21" s="18"/>
      <c r="H21" s="18"/>
      <c r="I21" s="27"/>
    </row>
    <row r="22" spans="1:9" ht="13.5">
      <c r="A22" s="27"/>
      <c r="B22" s="17"/>
      <c r="C22" s="17"/>
      <c r="D22" s="18"/>
      <c r="E22" s="18"/>
      <c r="F22" s="18"/>
      <c r="G22" s="18"/>
      <c r="H22" s="18"/>
      <c r="I22" s="27"/>
    </row>
    <row r="23" spans="1:9" ht="13.5">
      <c r="A23" s="27"/>
      <c r="B23" s="17"/>
      <c r="C23" s="17"/>
      <c r="D23" s="18"/>
      <c r="E23" s="18"/>
      <c r="F23" s="18"/>
      <c r="G23" s="18"/>
      <c r="H23" s="18"/>
      <c r="I23" s="27"/>
    </row>
    <row r="24" spans="1:9" ht="13.5">
      <c r="A24" s="27"/>
      <c r="B24" s="17"/>
      <c r="C24" s="17" t="s">
        <v>102</v>
      </c>
      <c r="D24" s="18" t="s">
        <v>111</v>
      </c>
      <c r="E24" s="18"/>
      <c r="F24" s="18"/>
      <c r="G24" s="18"/>
      <c r="H24" s="18"/>
      <c r="I24" s="27"/>
    </row>
    <row r="25" spans="1:9" ht="13.5">
      <c r="A25" s="27"/>
      <c r="B25" s="17"/>
      <c r="C25" s="17" t="s">
        <v>103</v>
      </c>
      <c r="D25" s="18" t="s">
        <v>112</v>
      </c>
      <c r="E25" s="18"/>
      <c r="F25" s="18"/>
      <c r="G25" s="18"/>
      <c r="H25" s="18"/>
      <c r="I25" s="27"/>
    </row>
    <row r="26" spans="1:9" ht="13.5">
      <c r="A26" s="27"/>
      <c r="B26" s="17"/>
      <c r="C26" s="17" t="s">
        <v>104</v>
      </c>
      <c r="D26" s="18" t="s">
        <v>113</v>
      </c>
      <c r="E26" s="18"/>
      <c r="F26" s="18"/>
      <c r="G26" s="18"/>
      <c r="H26" s="18"/>
      <c r="I26" s="27"/>
    </row>
    <row r="27" spans="1:9" ht="13.5">
      <c r="A27" s="27"/>
      <c r="B27" s="17"/>
      <c r="C27" s="17"/>
      <c r="D27" s="18"/>
      <c r="E27" s="18"/>
      <c r="F27" s="18"/>
      <c r="G27" s="18"/>
      <c r="H27" s="18"/>
      <c r="I27" s="27"/>
    </row>
    <row r="28" spans="1:9" ht="13.5">
      <c r="A28" s="27"/>
      <c r="B28" s="20"/>
      <c r="C28" s="20"/>
      <c r="D28" s="21"/>
      <c r="E28" s="21"/>
      <c r="F28" s="21"/>
      <c r="G28" s="21"/>
      <c r="H28" s="21"/>
      <c r="I28" s="29"/>
    </row>
    <row r="29" spans="1:9" ht="13.5">
      <c r="A29" s="27"/>
      <c r="B29" s="26" t="s">
        <v>42</v>
      </c>
      <c r="C29" s="2" t="s">
        <v>105</v>
      </c>
      <c r="D29" s="2" t="s">
        <v>106</v>
      </c>
      <c r="E29" s="2" t="s">
        <v>107</v>
      </c>
      <c r="F29" s="102" t="s">
        <v>108</v>
      </c>
      <c r="G29" s="103"/>
      <c r="H29" s="104"/>
      <c r="I29" s="2" t="s">
        <v>109</v>
      </c>
    </row>
    <row r="30" spans="1:9" ht="13.5">
      <c r="A30" s="27"/>
      <c r="B30" s="27" t="s">
        <v>695</v>
      </c>
      <c r="C30" s="4" t="s">
        <v>127</v>
      </c>
      <c r="D30" s="4" t="s">
        <v>128</v>
      </c>
      <c r="E30" s="4" t="s">
        <v>703</v>
      </c>
      <c r="F30" s="4" t="s">
        <v>129</v>
      </c>
      <c r="G30" s="4"/>
      <c r="H30" s="4"/>
      <c r="I30" s="4" t="s">
        <v>130</v>
      </c>
    </row>
    <row r="31" spans="1:9" ht="13.5">
      <c r="A31" s="27"/>
      <c r="B31" s="27"/>
      <c r="C31" s="17" t="s">
        <v>76</v>
      </c>
      <c r="D31" s="18"/>
      <c r="E31" s="18"/>
      <c r="F31" s="18"/>
      <c r="G31" s="18"/>
      <c r="H31" s="28"/>
      <c r="I31" s="31"/>
    </row>
    <row r="32" spans="1:9" ht="13.5">
      <c r="A32" s="27"/>
      <c r="B32" s="27"/>
      <c r="C32" s="17" t="s">
        <v>131</v>
      </c>
      <c r="D32" s="18"/>
      <c r="E32" s="18"/>
      <c r="F32" s="18"/>
      <c r="G32" s="18"/>
      <c r="H32" s="17"/>
      <c r="I32" s="19"/>
    </row>
    <row r="33" spans="1:9" ht="13.5">
      <c r="A33" s="27"/>
      <c r="B33" s="27"/>
      <c r="C33" s="17" t="s">
        <v>377</v>
      </c>
      <c r="D33" s="18"/>
      <c r="E33" s="18"/>
      <c r="F33" s="18"/>
      <c r="G33" s="18"/>
      <c r="H33" s="17"/>
      <c r="I33" s="19"/>
    </row>
    <row r="34" spans="1:9" ht="13.5">
      <c r="A34" s="27"/>
      <c r="B34" s="27"/>
      <c r="C34" s="17" t="s">
        <v>132</v>
      </c>
      <c r="D34" s="18"/>
      <c r="E34" s="18"/>
      <c r="F34" s="18"/>
      <c r="G34" s="18"/>
      <c r="H34" s="17" t="s">
        <v>8</v>
      </c>
      <c r="I34" s="19"/>
    </row>
    <row r="35" spans="1:9" ht="13.5">
      <c r="A35" s="27"/>
      <c r="B35" s="27"/>
      <c r="C35" s="17" t="s">
        <v>133</v>
      </c>
      <c r="D35" s="18"/>
      <c r="E35" s="18"/>
      <c r="F35" s="18"/>
      <c r="G35" s="18"/>
      <c r="H35" s="17" t="s">
        <v>9</v>
      </c>
      <c r="I35" s="19"/>
    </row>
    <row r="36" spans="1:9" ht="13.5">
      <c r="A36" s="27"/>
      <c r="B36" s="27"/>
      <c r="C36" s="17" t="s">
        <v>135</v>
      </c>
      <c r="D36" s="18"/>
      <c r="E36" s="18"/>
      <c r="F36" s="18"/>
      <c r="G36" s="18"/>
      <c r="H36" s="17"/>
      <c r="I36" s="19"/>
    </row>
    <row r="37" spans="1:9" ht="13.5">
      <c r="A37" s="27"/>
      <c r="B37" s="27"/>
      <c r="C37" s="17" t="s">
        <v>6</v>
      </c>
      <c r="D37" s="18"/>
      <c r="E37" s="18"/>
      <c r="F37" s="18"/>
      <c r="G37" s="18"/>
      <c r="H37" s="17"/>
      <c r="I37" s="19"/>
    </row>
    <row r="38" spans="1:9" ht="13.5">
      <c r="A38" s="27"/>
      <c r="B38" s="27"/>
      <c r="C38" s="17" t="s">
        <v>136</v>
      </c>
      <c r="D38" s="18"/>
      <c r="E38" s="18"/>
      <c r="H38" s="17" t="s">
        <v>301</v>
      </c>
      <c r="I38" s="19"/>
    </row>
    <row r="39" spans="1:9" ht="13.5">
      <c r="A39" s="27"/>
      <c r="B39" s="27"/>
      <c r="C39" s="17" t="s">
        <v>137</v>
      </c>
      <c r="D39" s="18"/>
      <c r="E39" s="18"/>
      <c r="F39" s="18"/>
      <c r="G39" s="18"/>
      <c r="H39" s="17"/>
      <c r="I39" s="19"/>
    </row>
    <row r="40" spans="1:9" ht="13.5">
      <c r="A40" s="27"/>
      <c r="B40" s="27"/>
      <c r="C40" s="17" t="s">
        <v>7</v>
      </c>
      <c r="D40" s="18"/>
      <c r="E40" s="18"/>
      <c r="F40" s="18"/>
      <c r="G40" s="18"/>
      <c r="H40" s="17"/>
      <c r="I40" s="19"/>
    </row>
    <row r="41" spans="1:9" ht="13.5">
      <c r="A41" s="27"/>
      <c r="B41" s="27"/>
      <c r="C41" s="18" t="s">
        <v>145</v>
      </c>
      <c r="D41" s="18"/>
      <c r="E41" s="18"/>
      <c r="H41" s="17" t="s">
        <v>309</v>
      </c>
      <c r="I41" s="19"/>
    </row>
    <row r="42" spans="1:9" ht="13.5">
      <c r="A42" s="27"/>
      <c r="B42" s="27"/>
      <c r="C42" s="18" t="s">
        <v>146</v>
      </c>
      <c r="D42" s="18"/>
      <c r="E42" s="18"/>
      <c r="F42" s="18" t="s">
        <v>62</v>
      </c>
      <c r="G42" s="18"/>
      <c r="H42" s="17" t="s">
        <v>302</v>
      </c>
      <c r="I42" s="19"/>
    </row>
    <row r="43" spans="1:9" ht="13.5">
      <c r="A43" s="27"/>
      <c r="B43" s="27"/>
      <c r="C43" s="18" t="s">
        <v>99</v>
      </c>
      <c r="D43" s="18"/>
      <c r="E43" s="18"/>
      <c r="F43" s="18"/>
      <c r="G43" s="18"/>
      <c r="H43" s="17"/>
      <c r="I43" s="19"/>
    </row>
    <row r="44" spans="1:9" ht="13.5">
      <c r="A44" s="27"/>
      <c r="B44" s="27"/>
      <c r="C44" s="17" t="s">
        <v>100</v>
      </c>
      <c r="D44" s="18"/>
      <c r="E44" s="18"/>
      <c r="F44" s="18"/>
      <c r="G44" s="18"/>
      <c r="H44" s="17"/>
      <c r="I44" s="19"/>
    </row>
    <row r="45" spans="1:9" ht="13.5">
      <c r="A45" s="27"/>
      <c r="B45" s="27"/>
      <c r="C45" s="17" t="s">
        <v>110</v>
      </c>
      <c r="D45" s="18"/>
      <c r="E45" s="18"/>
      <c r="F45" s="18"/>
      <c r="G45" s="18"/>
      <c r="H45" s="17"/>
      <c r="I45" s="19"/>
    </row>
    <row r="46" spans="1:9" ht="13.5">
      <c r="A46" s="27"/>
      <c r="B46" s="27"/>
      <c r="C46" s="17" t="s">
        <v>101</v>
      </c>
      <c r="D46" s="18"/>
      <c r="E46" s="18"/>
      <c r="F46" s="18"/>
      <c r="G46" s="18"/>
      <c r="H46" s="17"/>
      <c r="I46" s="19"/>
    </row>
    <row r="47" spans="1:9" ht="13.5">
      <c r="A47" s="27"/>
      <c r="B47" s="27"/>
      <c r="C47" s="17"/>
      <c r="D47" s="18"/>
      <c r="E47" s="18"/>
      <c r="F47" s="18"/>
      <c r="G47" s="18"/>
      <c r="H47" s="17"/>
      <c r="I47" s="19"/>
    </row>
    <row r="48" spans="1:9" ht="13.5">
      <c r="A48" s="27"/>
      <c r="B48" s="27"/>
      <c r="C48" s="17"/>
      <c r="D48" s="18"/>
      <c r="E48" s="18"/>
      <c r="F48" s="18"/>
      <c r="G48" s="18"/>
      <c r="H48" s="17"/>
      <c r="I48" s="19"/>
    </row>
    <row r="49" spans="1:9" ht="13.5">
      <c r="A49" s="27"/>
      <c r="B49" s="27"/>
      <c r="C49" s="17" t="s">
        <v>147</v>
      </c>
      <c r="D49" s="18" t="s">
        <v>125</v>
      </c>
      <c r="E49" s="18"/>
      <c r="F49" s="18"/>
      <c r="G49" s="18"/>
      <c r="H49" s="17"/>
      <c r="I49" s="19"/>
    </row>
    <row r="50" spans="1:9" ht="13.5">
      <c r="A50" s="27"/>
      <c r="B50" s="27"/>
      <c r="C50" s="17" t="s">
        <v>148</v>
      </c>
      <c r="D50" s="18" t="s">
        <v>698</v>
      </c>
      <c r="E50" s="18"/>
      <c r="F50" s="18"/>
      <c r="G50" s="18"/>
      <c r="H50" s="17"/>
      <c r="I50" s="19"/>
    </row>
    <row r="51" spans="1:9" ht="13.5">
      <c r="A51" s="27"/>
      <c r="B51" s="27"/>
      <c r="C51" s="17" t="s">
        <v>103</v>
      </c>
      <c r="D51" s="18" t="s">
        <v>699</v>
      </c>
      <c r="E51" s="18"/>
      <c r="F51" s="18"/>
      <c r="G51" s="18"/>
      <c r="H51" s="17"/>
      <c r="I51" s="19"/>
    </row>
    <row r="52" spans="1:9" ht="13.5">
      <c r="A52" s="27"/>
      <c r="B52" s="27"/>
      <c r="C52" s="17" t="s">
        <v>104</v>
      </c>
      <c r="D52" s="18" t="s">
        <v>700</v>
      </c>
      <c r="E52" s="18"/>
      <c r="F52" s="18"/>
      <c r="G52" s="18"/>
      <c r="H52" s="17"/>
      <c r="I52" s="19"/>
    </row>
    <row r="53" spans="1:9" ht="13.5">
      <c r="A53" s="27"/>
      <c r="B53" s="27"/>
      <c r="C53" s="17"/>
      <c r="D53" s="18"/>
      <c r="E53" s="18"/>
      <c r="F53" s="18"/>
      <c r="G53" s="18"/>
      <c r="H53" s="17"/>
      <c r="I53" s="19"/>
    </row>
    <row r="54" spans="1:9" ht="13.5">
      <c r="A54" s="29"/>
      <c r="B54" s="29"/>
      <c r="C54" s="20"/>
      <c r="D54" s="21"/>
      <c r="E54" s="21"/>
      <c r="F54" s="21"/>
      <c r="G54" s="21"/>
      <c r="H54" s="20"/>
      <c r="I54" s="22"/>
    </row>
    <row r="55" spans="1:9" ht="13.5">
      <c r="A55" s="1" t="s">
        <v>562</v>
      </c>
      <c r="I55" s="36" t="s">
        <v>647</v>
      </c>
    </row>
    <row r="56" spans="1:9" ht="13.5">
      <c r="A56" s="2" t="s">
        <v>124</v>
      </c>
      <c r="B56" s="2" t="s">
        <v>701</v>
      </c>
      <c r="C56" s="2" t="s">
        <v>105</v>
      </c>
      <c r="D56" s="2" t="s">
        <v>106</v>
      </c>
      <c r="E56" s="2" t="s">
        <v>107</v>
      </c>
      <c r="F56" s="102" t="s">
        <v>108</v>
      </c>
      <c r="G56" s="103"/>
      <c r="H56" s="104"/>
      <c r="I56" s="2" t="s">
        <v>109</v>
      </c>
    </row>
    <row r="57" spans="1:9" ht="13.5">
      <c r="A57" s="24" t="s">
        <v>43</v>
      </c>
      <c r="B57" s="28" t="s">
        <v>44</v>
      </c>
      <c r="C57" s="25"/>
      <c r="D57" s="4" t="s">
        <v>149</v>
      </c>
      <c r="E57" s="4" t="s">
        <v>703</v>
      </c>
      <c r="F57" s="13" t="s">
        <v>150</v>
      </c>
      <c r="G57" s="13"/>
      <c r="H57" s="13"/>
      <c r="I57" s="4" t="s">
        <v>151</v>
      </c>
    </row>
    <row r="58" spans="1:9" ht="13.5">
      <c r="A58" s="27"/>
      <c r="B58" s="17"/>
      <c r="C58" s="17" t="s">
        <v>76</v>
      </c>
      <c r="D58" s="18"/>
      <c r="E58" s="18"/>
      <c r="F58" s="18"/>
      <c r="G58" s="18"/>
      <c r="H58" s="28"/>
      <c r="I58" s="31"/>
    </row>
    <row r="59" spans="1:9" ht="13.5">
      <c r="A59" s="27"/>
      <c r="B59" s="17"/>
      <c r="C59" s="9" t="s">
        <v>746</v>
      </c>
      <c r="D59" s="11"/>
      <c r="E59" s="11"/>
      <c r="F59" s="18"/>
      <c r="G59" s="18"/>
      <c r="H59" s="17"/>
      <c r="I59" s="19"/>
    </row>
    <row r="60" spans="1:9" ht="13.5">
      <c r="A60" s="27"/>
      <c r="B60" s="17"/>
      <c r="C60" s="17" t="s">
        <v>152</v>
      </c>
      <c r="D60" s="18"/>
      <c r="E60" s="18"/>
      <c r="G60" s="18"/>
      <c r="H60" s="17" t="s">
        <v>719</v>
      </c>
      <c r="I60" s="19"/>
    </row>
    <row r="61" spans="1:9" ht="13.5">
      <c r="A61" s="27"/>
      <c r="B61" s="17"/>
      <c r="C61" s="17" t="s">
        <v>153</v>
      </c>
      <c r="D61" s="18"/>
      <c r="E61" s="18"/>
      <c r="G61" s="18"/>
      <c r="H61" s="17" t="s">
        <v>155</v>
      </c>
      <c r="I61" s="19"/>
    </row>
    <row r="62" spans="1:9" ht="13.5">
      <c r="A62" s="27"/>
      <c r="B62" s="17"/>
      <c r="C62" s="17" t="s">
        <v>154</v>
      </c>
      <c r="D62" s="18"/>
      <c r="E62" s="18"/>
      <c r="G62" s="18"/>
      <c r="H62" s="17" t="s">
        <v>729</v>
      </c>
      <c r="I62" s="19"/>
    </row>
    <row r="63" spans="1:9" ht="13.5">
      <c r="A63" s="27"/>
      <c r="B63" s="17"/>
      <c r="C63" s="17" t="s">
        <v>156</v>
      </c>
      <c r="D63" s="18"/>
      <c r="E63" s="18"/>
      <c r="G63" s="18"/>
      <c r="H63" s="17" t="s">
        <v>730</v>
      </c>
      <c r="I63" s="19"/>
    </row>
    <row r="64" spans="1:9" ht="13.5">
      <c r="A64" s="27"/>
      <c r="B64" s="17"/>
      <c r="C64" s="17" t="s">
        <v>25</v>
      </c>
      <c r="D64" s="18"/>
      <c r="E64" s="18"/>
      <c r="G64" s="18"/>
      <c r="H64" s="17" t="s">
        <v>303</v>
      </c>
      <c r="I64" s="19"/>
    </row>
    <row r="65" spans="1:9" ht="13.5">
      <c r="A65" s="27"/>
      <c r="B65" s="17"/>
      <c r="C65" s="17" t="s">
        <v>10</v>
      </c>
      <c r="D65" s="18"/>
      <c r="E65" s="18"/>
      <c r="G65" s="18"/>
      <c r="H65" s="17" t="s">
        <v>89</v>
      </c>
      <c r="I65" s="19"/>
    </row>
    <row r="66" spans="1:9" ht="13.5">
      <c r="A66" s="27"/>
      <c r="B66" s="17"/>
      <c r="C66" s="17" t="s">
        <v>26</v>
      </c>
      <c r="D66" s="18"/>
      <c r="E66" s="18"/>
      <c r="G66" s="18"/>
      <c r="H66" s="17"/>
      <c r="I66" s="19"/>
    </row>
    <row r="67" spans="1:9" ht="13.5">
      <c r="A67" s="27"/>
      <c r="B67" s="17"/>
      <c r="C67" s="17" t="s">
        <v>27</v>
      </c>
      <c r="D67" s="18"/>
      <c r="E67" s="18"/>
      <c r="G67" s="18"/>
      <c r="H67" s="17" t="s">
        <v>720</v>
      </c>
      <c r="I67" s="32"/>
    </row>
    <row r="68" spans="1:9" ht="13.5">
      <c r="A68" s="27"/>
      <c r="B68" s="17"/>
      <c r="C68" s="17" t="s">
        <v>138</v>
      </c>
      <c r="D68" s="18"/>
      <c r="E68" s="18"/>
      <c r="G68" s="18"/>
      <c r="H68" s="17" t="s">
        <v>631</v>
      </c>
      <c r="I68" s="19"/>
    </row>
    <row r="69" spans="1:9" ht="13.5">
      <c r="A69" s="27"/>
      <c r="B69" s="17"/>
      <c r="C69" s="17" t="s">
        <v>139</v>
      </c>
      <c r="D69" s="18"/>
      <c r="E69" s="18"/>
      <c r="G69" s="18"/>
      <c r="H69" s="17"/>
      <c r="I69" s="19"/>
    </row>
    <row r="70" spans="1:9" ht="13.5">
      <c r="A70" s="27"/>
      <c r="B70" s="17"/>
      <c r="C70" s="17" t="s">
        <v>140</v>
      </c>
      <c r="D70" s="18"/>
      <c r="E70" s="18"/>
      <c r="G70" s="18"/>
      <c r="H70" s="17"/>
      <c r="I70" s="19"/>
    </row>
    <row r="71" spans="1:9" ht="13.5">
      <c r="A71" s="27"/>
      <c r="B71" s="17"/>
      <c r="C71" s="17" t="s">
        <v>11</v>
      </c>
      <c r="D71" s="18"/>
      <c r="E71" s="18"/>
      <c r="G71" s="18"/>
      <c r="H71" s="17"/>
      <c r="I71" s="19"/>
    </row>
    <row r="72" spans="1:9" ht="13.5">
      <c r="A72" s="27"/>
      <c r="B72" s="17"/>
      <c r="C72" s="17" t="s">
        <v>141</v>
      </c>
      <c r="D72" s="18"/>
      <c r="E72" s="18"/>
      <c r="G72" s="18"/>
      <c r="H72" s="17" t="s">
        <v>308</v>
      </c>
      <c r="I72" s="19"/>
    </row>
    <row r="73" spans="1:9" ht="13.5">
      <c r="A73" s="27"/>
      <c r="B73" s="17"/>
      <c r="C73" s="17" t="s">
        <v>12</v>
      </c>
      <c r="D73" s="18"/>
      <c r="E73" s="18"/>
      <c r="G73" s="18"/>
      <c r="H73" s="17" t="s">
        <v>626</v>
      </c>
      <c r="I73" s="19"/>
    </row>
    <row r="74" spans="1:9" ht="13.5">
      <c r="A74" s="27"/>
      <c r="B74" s="17"/>
      <c r="C74" s="17" t="s">
        <v>13</v>
      </c>
      <c r="D74" s="18"/>
      <c r="E74" s="18"/>
      <c r="G74" s="18"/>
      <c r="H74" s="17"/>
      <c r="I74" s="19"/>
    </row>
    <row r="75" spans="1:9" ht="13.5">
      <c r="A75" s="27"/>
      <c r="B75" s="17"/>
      <c r="C75" s="9" t="s">
        <v>99</v>
      </c>
      <c r="D75" s="71"/>
      <c r="E75" s="71"/>
      <c r="F75" s="18"/>
      <c r="G75" s="18"/>
      <c r="H75" s="17"/>
      <c r="I75" s="32"/>
    </row>
    <row r="76" spans="1:9" ht="13.5">
      <c r="A76" s="27"/>
      <c r="B76" s="27"/>
      <c r="C76" s="17" t="s">
        <v>100</v>
      </c>
      <c r="D76" s="18"/>
      <c r="E76" s="18"/>
      <c r="F76" s="18"/>
      <c r="G76" s="18"/>
      <c r="H76" s="17"/>
      <c r="I76" s="19"/>
    </row>
    <row r="77" spans="1:9" ht="13.5">
      <c r="A77" s="27"/>
      <c r="B77" s="27"/>
      <c r="C77" s="17" t="s">
        <v>110</v>
      </c>
      <c r="D77" s="18"/>
      <c r="E77" s="18"/>
      <c r="F77" s="18"/>
      <c r="G77" s="18"/>
      <c r="H77" s="17"/>
      <c r="I77" s="19"/>
    </row>
    <row r="78" spans="1:9" ht="13.5">
      <c r="A78" s="27"/>
      <c r="B78" s="27"/>
      <c r="C78" s="17" t="s">
        <v>101</v>
      </c>
      <c r="D78" s="18"/>
      <c r="E78" s="18"/>
      <c r="F78" s="18"/>
      <c r="G78" s="18"/>
      <c r="H78" s="17"/>
      <c r="I78" s="19"/>
    </row>
    <row r="79" spans="1:9" ht="13.5">
      <c r="A79" s="27"/>
      <c r="B79" s="27"/>
      <c r="C79" s="17"/>
      <c r="D79" s="18"/>
      <c r="E79" s="18"/>
      <c r="F79" s="18"/>
      <c r="G79" s="18"/>
      <c r="H79" s="17"/>
      <c r="I79" s="19"/>
    </row>
    <row r="80" spans="1:9" ht="13.5">
      <c r="A80" s="27"/>
      <c r="B80" s="17"/>
      <c r="C80" s="17"/>
      <c r="D80" s="18"/>
      <c r="E80" s="18"/>
      <c r="F80" s="18"/>
      <c r="G80" s="18"/>
      <c r="H80" s="17"/>
      <c r="I80" s="19"/>
    </row>
    <row r="81" spans="1:9" ht="13.5">
      <c r="A81" s="27"/>
      <c r="B81" s="17"/>
      <c r="C81" s="17" t="s">
        <v>102</v>
      </c>
      <c r="D81" s="18" t="s">
        <v>111</v>
      </c>
      <c r="E81" s="18"/>
      <c r="F81" s="18"/>
      <c r="G81" s="18"/>
      <c r="H81" s="17"/>
      <c r="I81" s="19"/>
    </row>
    <row r="82" spans="1:9" ht="13.5">
      <c r="A82" s="27"/>
      <c r="B82" s="17"/>
      <c r="C82" s="17" t="s">
        <v>103</v>
      </c>
      <c r="D82" s="18" t="s">
        <v>112</v>
      </c>
      <c r="E82" s="18"/>
      <c r="F82" s="18"/>
      <c r="G82" s="18"/>
      <c r="H82" s="17"/>
      <c r="I82" s="19"/>
    </row>
    <row r="83" spans="1:9" ht="13.5">
      <c r="A83" s="27"/>
      <c r="B83" s="17"/>
      <c r="C83" s="17" t="s">
        <v>104</v>
      </c>
      <c r="D83" s="18" t="s">
        <v>113</v>
      </c>
      <c r="E83" s="18"/>
      <c r="F83" s="18"/>
      <c r="G83" s="18"/>
      <c r="H83" s="17"/>
      <c r="I83" s="19"/>
    </row>
    <row r="84" spans="1:9" ht="13.5">
      <c r="A84" s="27"/>
      <c r="B84" s="17"/>
      <c r="C84" s="17"/>
      <c r="D84" s="18"/>
      <c r="E84" s="18"/>
      <c r="F84" s="18"/>
      <c r="G84" s="18"/>
      <c r="H84" s="17"/>
      <c r="I84" s="19"/>
    </row>
    <row r="85" spans="1:9" ht="13.5">
      <c r="A85" s="27"/>
      <c r="B85" s="17"/>
      <c r="C85" s="17"/>
      <c r="D85" s="18"/>
      <c r="E85" s="18"/>
      <c r="F85" s="18"/>
      <c r="G85" s="18"/>
      <c r="H85" s="17"/>
      <c r="I85" s="19"/>
    </row>
    <row r="86" spans="1:9" ht="13.5">
      <c r="A86" s="27"/>
      <c r="B86" s="20"/>
      <c r="C86" s="20"/>
      <c r="D86" s="21"/>
      <c r="E86" s="21"/>
      <c r="F86" s="21"/>
      <c r="G86" s="21"/>
      <c r="H86" s="20"/>
      <c r="I86" s="22"/>
    </row>
    <row r="87" spans="1:9" ht="13.5">
      <c r="A87" s="27"/>
      <c r="B87" s="26" t="s">
        <v>45</v>
      </c>
      <c r="C87" s="2" t="s">
        <v>105</v>
      </c>
      <c r="D87" s="2" t="s">
        <v>106</v>
      </c>
      <c r="E87" s="2" t="s">
        <v>107</v>
      </c>
      <c r="F87" s="102" t="s">
        <v>108</v>
      </c>
      <c r="G87" s="103"/>
      <c r="H87" s="104"/>
      <c r="I87" s="2" t="s">
        <v>109</v>
      </c>
    </row>
    <row r="88" spans="1:9" ht="13.5">
      <c r="A88" s="27"/>
      <c r="B88" s="27"/>
      <c r="C88" s="4" t="s">
        <v>756</v>
      </c>
      <c r="D88" s="4" t="s">
        <v>755</v>
      </c>
      <c r="E88" s="4" t="s">
        <v>703</v>
      </c>
      <c r="F88" s="4" t="s">
        <v>757</v>
      </c>
      <c r="G88" s="4"/>
      <c r="H88" s="4"/>
      <c r="I88" s="4" t="s">
        <v>758</v>
      </c>
    </row>
    <row r="89" spans="1:9" ht="13.5">
      <c r="A89" s="27"/>
      <c r="B89" s="27"/>
      <c r="C89" s="17" t="s">
        <v>76</v>
      </c>
      <c r="D89" s="18"/>
      <c r="E89" s="18"/>
      <c r="F89" s="18"/>
      <c r="G89" s="18"/>
      <c r="H89" s="28"/>
      <c r="I89" s="31"/>
    </row>
    <row r="90" spans="1:9" ht="13.5">
      <c r="A90" s="27"/>
      <c r="B90" s="27"/>
      <c r="C90" s="17" t="s">
        <v>587</v>
      </c>
      <c r="D90" s="18"/>
      <c r="E90" s="18"/>
      <c r="F90" s="18"/>
      <c r="G90" s="18"/>
      <c r="H90" s="17"/>
      <c r="I90" s="19"/>
    </row>
    <row r="91" spans="1:9" ht="13.5">
      <c r="A91" s="27"/>
      <c r="B91" s="27"/>
      <c r="C91" s="17" t="s">
        <v>759</v>
      </c>
      <c r="D91" s="18"/>
      <c r="E91" s="18"/>
      <c r="F91" s="18"/>
      <c r="G91" s="18"/>
      <c r="H91" s="17"/>
      <c r="I91" s="19"/>
    </row>
    <row r="92" spans="1:9" ht="13.5">
      <c r="A92" s="27"/>
      <c r="B92" s="27"/>
      <c r="C92" s="17" t="s">
        <v>465</v>
      </c>
      <c r="D92" s="18"/>
      <c r="E92" s="18"/>
      <c r="G92" s="18"/>
      <c r="H92" s="17" t="s">
        <v>724</v>
      </c>
      <c r="I92" s="19"/>
    </row>
    <row r="93" spans="1:9" ht="13.5">
      <c r="A93" s="27"/>
      <c r="B93" s="27"/>
      <c r="C93" s="17" t="s">
        <v>760</v>
      </c>
      <c r="D93" s="18"/>
      <c r="E93" s="18"/>
      <c r="G93" s="18"/>
      <c r="H93" s="17" t="s">
        <v>725</v>
      </c>
      <c r="I93" s="19"/>
    </row>
    <row r="94" spans="1:9" ht="13.5">
      <c r="A94" s="27"/>
      <c r="B94" s="27"/>
      <c r="C94" s="17" t="s">
        <v>761</v>
      </c>
      <c r="D94" s="18"/>
      <c r="E94" s="18"/>
      <c r="G94" s="18"/>
      <c r="H94" s="17" t="s">
        <v>726</v>
      </c>
      <c r="I94" s="19"/>
    </row>
    <row r="95" spans="1:9" ht="13.5">
      <c r="A95" s="27"/>
      <c r="B95" s="27"/>
      <c r="C95" s="17" t="s">
        <v>466</v>
      </c>
      <c r="D95" s="18"/>
      <c r="E95" s="18"/>
      <c r="G95" s="18"/>
      <c r="H95" s="17"/>
      <c r="I95" s="19"/>
    </row>
    <row r="96" spans="1:9" ht="13.5">
      <c r="A96" s="27"/>
      <c r="B96" s="27"/>
      <c r="C96" s="17" t="s">
        <v>762</v>
      </c>
      <c r="D96" s="18"/>
      <c r="E96" s="18"/>
      <c r="G96" s="18"/>
      <c r="H96" s="17" t="s">
        <v>727</v>
      </c>
      <c r="I96" s="19"/>
    </row>
    <row r="97" spans="1:9" ht="13.5">
      <c r="A97" s="27"/>
      <c r="B97" s="27"/>
      <c r="C97" s="9" t="s">
        <v>99</v>
      </c>
      <c r="D97" s="71"/>
      <c r="E97" s="71"/>
      <c r="G97" s="18"/>
      <c r="H97" s="17"/>
      <c r="I97" s="19"/>
    </row>
    <row r="98" spans="1:9" ht="13.5">
      <c r="A98" s="27"/>
      <c r="B98" s="27"/>
      <c r="C98" s="17" t="s">
        <v>100</v>
      </c>
      <c r="D98" s="18"/>
      <c r="E98" s="18"/>
      <c r="G98" s="18"/>
      <c r="H98" s="17" t="s">
        <v>632</v>
      </c>
      <c r="I98" s="19"/>
    </row>
    <row r="99" spans="1:9" ht="13.5">
      <c r="A99" s="27"/>
      <c r="B99" s="27"/>
      <c r="C99" s="17" t="s">
        <v>110</v>
      </c>
      <c r="D99" s="18"/>
      <c r="E99" s="18"/>
      <c r="G99" s="18"/>
      <c r="H99" s="17" t="s">
        <v>633</v>
      </c>
      <c r="I99" s="19"/>
    </row>
    <row r="100" spans="1:9" ht="13.5">
      <c r="A100" s="27"/>
      <c r="B100" s="27"/>
      <c r="C100" s="17" t="s">
        <v>101</v>
      </c>
      <c r="D100" s="18"/>
      <c r="E100" s="18"/>
      <c r="G100" s="18"/>
      <c r="H100" s="17"/>
      <c r="I100" s="19"/>
    </row>
    <row r="101" spans="1:9" ht="13.5">
      <c r="A101" s="27"/>
      <c r="B101" s="27"/>
      <c r="C101" s="17"/>
      <c r="D101" s="18"/>
      <c r="E101" s="18"/>
      <c r="G101" s="18"/>
      <c r="H101" s="17" t="s">
        <v>728</v>
      </c>
      <c r="I101" s="19"/>
    </row>
    <row r="102" spans="1:9" ht="13.5">
      <c r="A102" s="27"/>
      <c r="B102" s="27"/>
      <c r="C102" s="17"/>
      <c r="D102" s="18"/>
      <c r="E102" s="18"/>
      <c r="F102" s="18"/>
      <c r="G102" s="18"/>
      <c r="H102" s="17"/>
      <c r="I102" s="19"/>
    </row>
    <row r="103" spans="1:9" ht="13.5">
      <c r="A103" s="27"/>
      <c r="B103" s="27"/>
      <c r="C103" s="17" t="s">
        <v>147</v>
      </c>
      <c r="D103" s="18" t="s">
        <v>125</v>
      </c>
      <c r="E103" s="18"/>
      <c r="F103" s="18"/>
      <c r="G103" s="18"/>
      <c r="H103" s="17"/>
      <c r="I103" s="19"/>
    </row>
    <row r="104" spans="1:9" ht="13.5">
      <c r="A104" s="27"/>
      <c r="B104" s="27"/>
      <c r="C104" s="17" t="s">
        <v>148</v>
      </c>
      <c r="D104" s="18" t="s">
        <v>698</v>
      </c>
      <c r="E104" s="18"/>
      <c r="F104" s="18"/>
      <c r="G104" s="18"/>
      <c r="H104" s="17"/>
      <c r="I104" s="19"/>
    </row>
    <row r="105" spans="1:9" ht="13.5">
      <c r="A105" s="27"/>
      <c r="B105" s="27"/>
      <c r="C105" s="17" t="s">
        <v>103</v>
      </c>
      <c r="D105" s="18" t="s">
        <v>699</v>
      </c>
      <c r="E105" s="18"/>
      <c r="F105" s="18"/>
      <c r="G105" s="18"/>
      <c r="H105" s="17"/>
      <c r="I105" s="19"/>
    </row>
    <row r="106" spans="1:9" ht="13.5">
      <c r="A106" s="27"/>
      <c r="B106" s="27"/>
      <c r="C106" s="17" t="s">
        <v>104</v>
      </c>
      <c r="D106" s="18" t="s">
        <v>700</v>
      </c>
      <c r="E106" s="18"/>
      <c r="F106" s="18"/>
      <c r="G106" s="18"/>
      <c r="H106" s="17"/>
      <c r="I106" s="19"/>
    </row>
    <row r="107" spans="1:9" ht="13.5">
      <c r="A107" s="27"/>
      <c r="B107" s="27"/>
      <c r="C107" s="17"/>
      <c r="D107" s="18"/>
      <c r="E107" s="18"/>
      <c r="F107" s="18"/>
      <c r="G107" s="18"/>
      <c r="H107" s="17"/>
      <c r="I107" s="19"/>
    </row>
    <row r="108" spans="1:9" ht="13.5">
      <c r="A108" s="27"/>
      <c r="B108" s="27"/>
      <c r="C108" s="17"/>
      <c r="D108" s="18"/>
      <c r="E108" s="18"/>
      <c r="F108" s="18"/>
      <c r="G108" s="18"/>
      <c r="H108" s="17"/>
      <c r="I108" s="19"/>
    </row>
    <row r="109" spans="1:9" ht="13.5">
      <c r="A109" s="29"/>
      <c r="B109" s="29"/>
      <c r="C109" s="20"/>
      <c r="D109" s="21"/>
      <c r="E109" s="21"/>
      <c r="F109" s="21"/>
      <c r="G109" s="21"/>
      <c r="H109" s="20"/>
      <c r="I109" s="22"/>
    </row>
    <row r="110" spans="1:9" ht="13.5">
      <c r="A110" s="1" t="s">
        <v>563</v>
      </c>
      <c r="I110" s="37" t="s">
        <v>627</v>
      </c>
    </row>
    <row r="111" spans="1:9" ht="13.5">
      <c r="A111" s="2" t="s">
        <v>124</v>
      </c>
      <c r="B111" s="2" t="s">
        <v>701</v>
      </c>
      <c r="C111" s="2" t="s">
        <v>105</v>
      </c>
      <c r="D111" s="2" t="s">
        <v>106</v>
      </c>
      <c r="E111" s="2" t="s">
        <v>107</v>
      </c>
      <c r="F111" s="102" t="s">
        <v>108</v>
      </c>
      <c r="G111" s="103"/>
      <c r="H111" s="104"/>
      <c r="I111" s="2" t="s">
        <v>109</v>
      </c>
    </row>
    <row r="112" spans="1:9" ht="13.5">
      <c r="A112" s="24" t="s">
        <v>43</v>
      </c>
      <c r="B112" s="28" t="s">
        <v>46</v>
      </c>
      <c r="C112" s="4" t="s">
        <v>0</v>
      </c>
      <c r="D112" s="4" t="s">
        <v>623</v>
      </c>
      <c r="E112" s="4" t="s">
        <v>703</v>
      </c>
      <c r="F112" s="13" t="s">
        <v>624</v>
      </c>
      <c r="G112" s="13"/>
      <c r="H112" s="13"/>
      <c r="I112" s="4" t="s">
        <v>625</v>
      </c>
    </row>
    <row r="113" spans="1:9" ht="13.5">
      <c r="A113" s="27"/>
      <c r="B113" s="17"/>
      <c r="C113" s="17" t="s">
        <v>76</v>
      </c>
      <c r="D113" s="18"/>
      <c r="E113" s="18"/>
      <c r="F113" s="18"/>
      <c r="G113" s="18"/>
      <c r="H113" s="28"/>
      <c r="I113" s="31"/>
    </row>
    <row r="114" spans="1:9" ht="13.5">
      <c r="A114" s="27"/>
      <c r="B114" s="17"/>
      <c r="C114" s="17" t="s">
        <v>176</v>
      </c>
      <c r="D114" s="18"/>
      <c r="E114" s="18"/>
      <c r="G114" s="18"/>
      <c r="H114" s="17" t="s">
        <v>114</v>
      </c>
      <c r="I114" s="19"/>
    </row>
    <row r="115" spans="1:9" ht="13.5">
      <c r="A115" s="27"/>
      <c r="B115" s="17"/>
      <c r="C115" s="17" t="s">
        <v>177</v>
      </c>
      <c r="D115" s="18"/>
      <c r="E115" s="18"/>
      <c r="G115" s="18"/>
      <c r="H115" s="17" t="s">
        <v>115</v>
      </c>
      <c r="I115" s="19"/>
    </row>
    <row r="116" spans="1:9" ht="13.5">
      <c r="A116" s="27"/>
      <c r="B116" s="17"/>
      <c r="C116" s="17" t="s">
        <v>28</v>
      </c>
      <c r="D116" s="18"/>
      <c r="E116" s="18"/>
      <c r="G116" s="18"/>
      <c r="H116" s="17"/>
      <c r="I116" s="19"/>
    </row>
    <row r="117" spans="1:9" ht="13.5">
      <c r="A117" s="27"/>
      <c r="B117" s="17"/>
      <c r="C117" s="17" t="s">
        <v>29</v>
      </c>
      <c r="D117" s="18"/>
      <c r="E117" s="18"/>
      <c r="G117" s="18"/>
      <c r="H117" s="17" t="s">
        <v>116</v>
      </c>
      <c r="I117" s="19"/>
    </row>
    <row r="118" spans="1:9" ht="13.5">
      <c r="A118" s="27"/>
      <c r="B118" s="17"/>
      <c r="C118" s="17" t="s">
        <v>30</v>
      </c>
      <c r="D118" s="18"/>
      <c r="E118" s="18"/>
      <c r="G118" s="18"/>
      <c r="H118" s="17"/>
      <c r="I118" s="19"/>
    </row>
    <row r="119" spans="1:9" ht="13.5">
      <c r="A119" s="27"/>
      <c r="B119" s="17"/>
      <c r="C119" s="17" t="s">
        <v>31</v>
      </c>
      <c r="D119" s="18"/>
      <c r="E119" s="18"/>
      <c r="G119" s="18"/>
      <c r="H119" s="17"/>
      <c r="I119" s="19"/>
    </row>
    <row r="120" spans="1:9" ht="13.5">
      <c r="A120" s="27"/>
      <c r="B120" s="17"/>
      <c r="C120" s="17" t="s">
        <v>467</v>
      </c>
      <c r="D120" s="18"/>
      <c r="E120" s="18"/>
      <c r="G120" s="18"/>
      <c r="H120" s="17" t="s">
        <v>117</v>
      </c>
      <c r="I120" s="32"/>
    </row>
    <row r="121" spans="1:9" ht="13.5">
      <c r="A121" s="27"/>
      <c r="B121" s="17"/>
      <c r="C121" s="17" t="s">
        <v>171</v>
      </c>
      <c r="D121" s="18"/>
      <c r="E121" s="18"/>
      <c r="G121" s="18"/>
      <c r="H121" s="17" t="s">
        <v>118</v>
      </c>
      <c r="I121" s="19"/>
    </row>
    <row r="122" spans="1:9" ht="13.5">
      <c r="A122" s="27"/>
      <c r="B122" s="17"/>
      <c r="C122" s="17" t="s">
        <v>144</v>
      </c>
      <c r="D122" s="18"/>
      <c r="E122" s="18"/>
      <c r="G122" s="18"/>
      <c r="H122" s="17"/>
      <c r="I122" s="19"/>
    </row>
    <row r="123" spans="1:9" ht="13.5">
      <c r="A123" s="27"/>
      <c r="B123" s="17"/>
      <c r="C123" s="17" t="s">
        <v>175</v>
      </c>
      <c r="D123" s="18"/>
      <c r="E123" s="18"/>
      <c r="G123" s="18"/>
      <c r="H123" s="17" t="s">
        <v>119</v>
      </c>
      <c r="I123" s="19"/>
    </row>
    <row r="124" spans="1:9" ht="13.5">
      <c r="A124" s="27"/>
      <c r="B124" s="17"/>
      <c r="C124" s="17" t="s">
        <v>634</v>
      </c>
      <c r="D124" s="18"/>
      <c r="E124" s="18"/>
      <c r="F124" s="18"/>
      <c r="G124" s="18"/>
      <c r="H124" s="17"/>
      <c r="I124" s="19"/>
    </row>
    <row r="125" spans="1:9" ht="13.5">
      <c r="A125" s="27"/>
      <c r="B125" s="17"/>
      <c r="C125" s="17" t="s">
        <v>123</v>
      </c>
      <c r="D125" s="18"/>
      <c r="E125" s="18"/>
      <c r="F125" s="18"/>
      <c r="G125" s="18"/>
      <c r="H125" s="17"/>
      <c r="I125" s="19"/>
    </row>
    <row r="126" spans="1:9" ht="13.5">
      <c r="A126" s="27"/>
      <c r="B126" s="17"/>
      <c r="C126" s="17" t="s">
        <v>168</v>
      </c>
      <c r="D126" s="18"/>
      <c r="E126" s="18"/>
      <c r="F126" s="18"/>
      <c r="G126" s="18"/>
      <c r="H126" s="17"/>
      <c r="I126" s="19"/>
    </row>
    <row r="127" spans="1:9" ht="13.5">
      <c r="A127" s="27"/>
      <c r="B127" s="17"/>
      <c r="C127" s="17" t="s">
        <v>635</v>
      </c>
      <c r="D127" s="18"/>
      <c r="E127" s="18"/>
      <c r="F127" s="18"/>
      <c r="G127" s="18"/>
      <c r="H127" s="17"/>
      <c r="I127" s="19"/>
    </row>
    <row r="128" spans="1:9" ht="13.5">
      <c r="A128" s="27"/>
      <c r="B128" s="17"/>
      <c r="C128" s="17" t="s">
        <v>169</v>
      </c>
      <c r="D128" s="18"/>
      <c r="E128" s="18"/>
      <c r="F128" s="18"/>
      <c r="G128" s="18"/>
      <c r="H128" s="17"/>
      <c r="I128" s="32"/>
    </row>
    <row r="129" spans="1:9" ht="13.5">
      <c r="A129" s="27"/>
      <c r="B129" s="27"/>
      <c r="C129" s="17" t="s">
        <v>170</v>
      </c>
      <c r="D129" s="18"/>
      <c r="E129" s="18"/>
      <c r="F129" s="18"/>
      <c r="G129" s="18"/>
      <c r="H129" s="17"/>
      <c r="I129" s="19"/>
    </row>
    <row r="130" spans="1:9" ht="13.5">
      <c r="A130" s="27"/>
      <c r="B130" s="27"/>
      <c r="C130" s="17" t="s">
        <v>110</v>
      </c>
      <c r="D130" s="18"/>
      <c r="E130" s="18"/>
      <c r="F130" s="18"/>
      <c r="G130" s="18"/>
      <c r="H130" s="17"/>
      <c r="I130" s="19"/>
    </row>
    <row r="131" spans="1:9" ht="13.5">
      <c r="A131" s="27"/>
      <c r="B131" s="27"/>
      <c r="C131" s="17" t="s">
        <v>101</v>
      </c>
      <c r="D131" s="18"/>
      <c r="E131" s="18"/>
      <c r="F131" s="18"/>
      <c r="G131" s="18"/>
      <c r="H131" s="17"/>
      <c r="I131" s="19"/>
    </row>
    <row r="132" spans="1:9" ht="13.5">
      <c r="A132" s="27"/>
      <c r="B132" s="27"/>
      <c r="C132" s="17"/>
      <c r="D132" s="18"/>
      <c r="E132" s="18"/>
      <c r="F132" s="18"/>
      <c r="G132" s="18"/>
      <c r="H132" s="17"/>
      <c r="I132" s="19"/>
    </row>
    <row r="133" spans="1:9" ht="13.5">
      <c r="A133" s="27"/>
      <c r="B133" s="17"/>
      <c r="C133" s="17"/>
      <c r="D133" s="18"/>
      <c r="E133" s="18"/>
      <c r="F133" s="18"/>
      <c r="G133" s="18"/>
      <c r="H133" s="17"/>
      <c r="I133" s="19"/>
    </row>
    <row r="134" spans="1:9" ht="13.5">
      <c r="A134" s="27"/>
      <c r="B134" s="17"/>
      <c r="C134" s="17" t="s">
        <v>147</v>
      </c>
      <c r="D134" s="18" t="s">
        <v>125</v>
      </c>
      <c r="E134" s="18"/>
      <c r="F134" s="18"/>
      <c r="G134" s="18"/>
      <c r="H134" s="17"/>
      <c r="I134" s="19"/>
    </row>
    <row r="135" spans="1:9" ht="13.5">
      <c r="A135" s="27"/>
      <c r="B135" s="17"/>
      <c r="C135" s="17" t="s">
        <v>148</v>
      </c>
      <c r="D135" s="18" t="s">
        <v>698</v>
      </c>
      <c r="E135" s="18"/>
      <c r="F135" s="18"/>
      <c r="G135" s="18"/>
      <c r="H135" s="17"/>
      <c r="I135" s="19"/>
    </row>
    <row r="136" spans="1:9" ht="13.5">
      <c r="A136" s="27"/>
      <c r="B136" s="17"/>
      <c r="C136" s="17" t="s">
        <v>103</v>
      </c>
      <c r="D136" s="18" t="s">
        <v>699</v>
      </c>
      <c r="E136" s="18"/>
      <c r="F136" s="18"/>
      <c r="G136" s="18"/>
      <c r="H136" s="17"/>
      <c r="I136" s="19"/>
    </row>
    <row r="137" spans="1:9" ht="13.5">
      <c r="A137" s="27"/>
      <c r="B137" s="17"/>
      <c r="C137" s="17" t="s">
        <v>104</v>
      </c>
      <c r="D137" s="18" t="s">
        <v>700</v>
      </c>
      <c r="E137" s="18"/>
      <c r="F137" s="18"/>
      <c r="G137" s="18"/>
      <c r="H137" s="17"/>
      <c r="I137" s="19"/>
    </row>
    <row r="138" spans="1:9" ht="13.5">
      <c r="A138" s="27"/>
      <c r="B138" s="17"/>
      <c r="C138" s="17"/>
      <c r="D138" s="18"/>
      <c r="E138" s="18"/>
      <c r="F138" s="18"/>
      <c r="G138" s="18"/>
      <c r="H138" s="17"/>
      <c r="I138" s="19"/>
    </row>
    <row r="139" spans="1:9" ht="13.5">
      <c r="A139" s="27"/>
      <c r="B139" s="20"/>
      <c r="C139" s="20"/>
      <c r="D139" s="21"/>
      <c r="E139" s="21"/>
      <c r="F139" s="21"/>
      <c r="G139" s="21"/>
      <c r="H139" s="20"/>
      <c r="I139" s="22"/>
    </row>
    <row r="140" spans="1:9" ht="13.5">
      <c r="A140" s="27"/>
      <c r="B140" s="26" t="s">
        <v>47</v>
      </c>
      <c r="C140" s="2" t="s">
        <v>105</v>
      </c>
      <c r="D140" s="2" t="s">
        <v>106</v>
      </c>
      <c r="E140" s="2" t="s">
        <v>107</v>
      </c>
      <c r="F140" s="102" t="s">
        <v>108</v>
      </c>
      <c r="G140" s="103"/>
      <c r="H140" s="104"/>
      <c r="I140" s="2" t="s">
        <v>109</v>
      </c>
    </row>
    <row r="141" spans="1:9" ht="13.5">
      <c r="A141" s="27"/>
      <c r="B141" s="27"/>
      <c r="C141" s="4" t="s">
        <v>56</v>
      </c>
      <c r="D141" s="4" t="s">
        <v>218</v>
      </c>
      <c r="E141" s="4" t="s">
        <v>703</v>
      </c>
      <c r="F141" s="4" t="s">
        <v>57</v>
      </c>
      <c r="G141" s="4"/>
      <c r="H141" s="4"/>
      <c r="I141" s="4" t="s">
        <v>58</v>
      </c>
    </row>
    <row r="142" spans="1:9" ht="13.5">
      <c r="A142" s="27"/>
      <c r="B142" s="27"/>
      <c r="C142" s="17" t="s">
        <v>76</v>
      </c>
      <c r="D142" s="18"/>
      <c r="E142" s="18"/>
      <c r="F142" s="18"/>
      <c r="G142" s="18"/>
      <c r="H142" s="28"/>
      <c r="I142" s="31"/>
    </row>
    <row r="143" spans="1:9" ht="13.5">
      <c r="A143" s="27"/>
      <c r="B143" s="27"/>
      <c r="C143" s="17" t="s">
        <v>64</v>
      </c>
      <c r="D143" s="18"/>
      <c r="E143" s="18"/>
      <c r="G143" s="18"/>
      <c r="H143" s="17" t="s">
        <v>120</v>
      </c>
      <c r="I143" s="19"/>
    </row>
    <row r="144" spans="1:9" ht="13.5">
      <c r="A144" s="27"/>
      <c r="B144" s="27"/>
      <c r="C144" s="17" t="s">
        <v>637</v>
      </c>
      <c r="D144" s="18"/>
      <c r="E144" s="18"/>
      <c r="G144" s="18"/>
      <c r="H144" s="17" t="s">
        <v>121</v>
      </c>
      <c r="I144" s="19"/>
    </row>
    <row r="145" spans="1:9" ht="13.5">
      <c r="A145" s="27"/>
      <c r="B145" s="27"/>
      <c r="C145" s="17" t="s">
        <v>636</v>
      </c>
      <c r="D145" s="18"/>
      <c r="E145" s="18"/>
      <c r="G145" s="18"/>
      <c r="H145" s="17" t="s">
        <v>638</v>
      </c>
      <c r="I145" s="19"/>
    </row>
    <row r="146" spans="1:9" ht="13.5">
      <c r="A146" s="27"/>
      <c r="B146" s="27"/>
      <c r="C146" s="17" t="s">
        <v>179</v>
      </c>
      <c r="D146" s="18"/>
      <c r="E146" s="18"/>
      <c r="G146" s="18"/>
      <c r="H146" s="17"/>
      <c r="I146" s="19"/>
    </row>
    <row r="147" spans="1:9" ht="13.5">
      <c r="A147" s="27"/>
      <c r="B147" s="27"/>
      <c r="C147" s="17" t="s">
        <v>672</v>
      </c>
      <c r="D147" s="18"/>
      <c r="E147" s="18"/>
      <c r="G147" s="18"/>
      <c r="H147" s="17" t="s">
        <v>122</v>
      </c>
      <c r="I147" s="19"/>
    </row>
    <row r="148" spans="1:9" ht="13.5">
      <c r="A148" s="27"/>
      <c r="B148" s="27"/>
      <c r="C148" s="18" t="s">
        <v>99</v>
      </c>
      <c r="D148" s="18"/>
      <c r="E148" s="18"/>
      <c r="G148" s="18"/>
      <c r="H148" s="17"/>
      <c r="I148" s="19"/>
    </row>
    <row r="149" spans="1:9" ht="13.5">
      <c r="A149" s="27"/>
      <c r="B149" s="27"/>
      <c r="C149" s="17" t="s">
        <v>100</v>
      </c>
      <c r="D149" s="18"/>
      <c r="E149" s="18"/>
      <c r="G149" s="18"/>
      <c r="H149" s="17" t="s">
        <v>181</v>
      </c>
      <c r="I149" s="19"/>
    </row>
    <row r="150" spans="1:9" ht="13.5">
      <c r="A150" s="27"/>
      <c r="B150" s="27"/>
      <c r="C150" s="17" t="s">
        <v>110</v>
      </c>
      <c r="D150" s="18"/>
      <c r="E150" s="18"/>
      <c r="G150" s="18"/>
      <c r="H150" s="17" t="s">
        <v>180</v>
      </c>
      <c r="I150" s="19"/>
    </row>
    <row r="151" spans="1:9" ht="13.5">
      <c r="A151" s="27"/>
      <c r="B151" s="27"/>
      <c r="C151" s="17" t="s">
        <v>101</v>
      </c>
      <c r="D151" s="18"/>
      <c r="E151" s="18"/>
      <c r="G151" s="18"/>
      <c r="H151" s="17"/>
      <c r="I151" s="19"/>
    </row>
    <row r="152" spans="1:9" ht="13.5">
      <c r="A152" s="27"/>
      <c r="B152" s="27"/>
      <c r="C152" s="17"/>
      <c r="D152" s="18"/>
      <c r="E152" s="18"/>
      <c r="G152" s="18"/>
      <c r="H152" s="17" t="s">
        <v>653</v>
      </c>
      <c r="I152" s="19"/>
    </row>
    <row r="153" spans="1:9" ht="13.5">
      <c r="A153" s="27"/>
      <c r="B153" s="27"/>
      <c r="C153" s="17"/>
      <c r="D153" s="18"/>
      <c r="E153" s="18"/>
      <c r="G153" s="18"/>
      <c r="H153" s="17" t="s">
        <v>639</v>
      </c>
      <c r="I153" s="19"/>
    </row>
    <row r="154" spans="1:9" ht="13.5">
      <c r="A154" s="27"/>
      <c r="B154" s="27"/>
      <c r="C154" s="17"/>
      <c r="D154" s="18"/>
      <c r="E154" s="18"/>
      <c r="G154" s="18"/>
      <c r="H154" s="17"/>
      <c r="I154" s="19"/>
    </row>
    <row r="155" spans="1:9" ht="13.5">
      <c r="A155" s="27"/>
      <c r="B155" s="27"/>
      <c r="C155" s="17"/>
      <c r="D155" s="18"/>
      <c r="E155" s="18"/>
      <c r="G155" s="18"/>
      <c r="H155" s="17" t="s">
        <v>308</v>
      </c>
      <c r="I155" s="19"/>
    </row>
    <row r="156" spans="1:9" ht="13.5">
      <c r="A156" s="27"/>
      <c r="B156" s="27"/>
      <c r="C156" s="17" t="s">
        <v>147</v>
      </c>
      <c r="D156" s="18" t="s">
        <v>125</v>
      </c>
      <c r="E156" s="18"/>
      <c r="F156" s="18"/>
      <c r="G156" s="18"/>
      <c r="H156" s="17"/>
      <c r="I156" s="19"/>
    </row>
    <row r="157" spans="1:9" ht="13.5">
      <c r="A157" s="27"/>
      <c r="B157" s="27"/>
      <c r="C157" s="17" t="s">
        <v>148</v>
      </c>
      <c r="D157" s="18" t="s">
        <v>698</v>
      </c>
      <c r="E157" s="18"/>
      <c r="F157" s="18"/>
      <c r="G157" s="18"/>
      <c r="H157" s="17"/>
      <c r="I157" s="19"/>
    </row>
    <row r="158" spans="1:9" ht="13.5">
      <c r="A158" s="27"/>
      <c r="B158" s="27"/>
      <c r="C158" s="17" t="s">
        <v>103</v>
      </c>
      <c r="D158" s="18" t="s">
        <v>699</v>
      </c>
      <c r="E158" s="18"/>
      <c r="F158" s="18"/>
      <c r="G158" s="18"/>
      <c r="H158" s="17"/>
      <c r="I158" s="19"/>
    </row>
    <row r="159" spans="1:9" ht="13.5">
      <c r="A159" s="27"/>
      <c r="B159" s="27"/>
      <c r="C159" s="17" t="s">
        <v>104</v>
      </c>
      <c r="D159" s="18" t="s">
        <v>700</v>
      </c>
      <c r="E159" s="18"/>
      <c r="F159" s="18"/>
      <c r="G159" s="18"/>
      <c r="H159" s="17"/>
      <c r="I159" s="19"/>
    </row>
    <row r="160" spans="1:9" ht="13.5">
      <c r="A160" s="27"/>
      <c r="B160" s="27"/>
      <c r="C160" s="17"/>
      <c r="D160" s="18"/>
      <c r="E160" s="18"/>
      <c r="F160" s="18"/>
      <c r="G160" s="18"/>
      <c r="H160" s="17"/>
      <c r="I160" s="19"/>
    </row>
    <row r="161" spans="1:9" ht="13.5">
      <c r="A161" s="27"/>
      <c r="B161" s="27"/>
      <c r="C161" s="17"/>
      <c r="D161" s="18"/>
      <c r="E161" s="18"/>
      <c r="F161" s="18"/>
      <c r="G161" s="18"/>
      <c r="H161" s="17"/>
      <c r="I161" s="19"/>
    </row>
    <row r="162" spans="1:9" ht="13.5">
      <c r="A162" s="29"/>
      <c r="B162" s="29"/>
      <c r="C162" s="20"/>
      <c r="D162" s="21"/>
      <c r="E162" s="21"/>
      <c r="F162" s="21"/>
      <c r="G162" s="21"/>
      <c r="H162" s="20"/>
      <c r="I162" s="22"/>
    </row>
    <row r="163" spans="1:9" ht="13.5">
      <c r="A163" s="1" t="s">
        <v>564</v>
      </c>
      <c r="I163" s="37" t="s">
        <v>647</v>
      </c>
    </row>
    <row r="164" spans="1:9" ht="13.5">
      <c r="A164" s="2" t="s">
        <v>124</v>
      </c>
      <c r="B164" s="102" t="s">
        <v>105</v>
      </c>
      <c r="C164" s="104"/>
      <c r="D164" s="2" t="s">
        <v>106</v>
      </c>
      <c r="E164" s="2" t="s">
        <v>107</v>
      </c>
      <c r="F164" s="102" t="s">
        <v>108</v>
      </c>
      <c r="G164" s="103"/>
      <c r="H164" s="104"/>
      <c r="I164" s="2" t="s">
        <v>109</v>
      </c>
    </row>
    <row r="165" spans="1:9" ht="13.5">
      <c r="A165" s="24" t="s">
        <v>674</v>
      </c>
      <c r="B165" s="127"/>
      <c r="C165" s="128"/>
      <c r="D165" s="26"/>
      <c r="E165" s="33"/>
      <c r="F165" s="28"/>
      <c r="G165" s="33"/>
      <c r="H165" s="33"/>
      <c r="I165" s="26"/>
    </row>
    <row r="166" spans="1:9" ht="13.5">
      <c r="A166" s="27" t="s">
        <v>675</v>
      </c>
      <c r="B166" s="150" t="s">
        <v>468</v>
      </c>
      <c r="C166" s="151"/>
      <c r="D166" s="27" t="s">
        <v>469</v>
      </c>
      <c r="E166" s="18" t="s">
        <v>470</v>
      </c>
      <c r="F166" s="17" t="s">
        <v>471</v>
      </c>
      <c r="G166" s="18"/>
      <c r="H166" s="18"/>
      <c r="I166" s="27" t="s">
        <v>472</v>
      </c>
    </row>
    <row r="167" spans="1:9" ht="13.5">
      <c r="A167" s="27"/>
      <c r="B167" s="17"/>
      <c r="C167" s="18"/>
      <c r="D167" s="27"/>
      <c r="E167" s="18"/>
      <c r="F167" s="17"/>
      <c r="G167" s="18"/>
      <c r="H167" s="18"/>
      <c r="I167" s="27"/>
    </row>
    <row r="168" spans="1:9" ht="13.5">
      <c r="A168" s="27" t="s">
        <v>676</v>
      </c>
      <c r="B168" s="17"/>
      <c r="C168" s="18"/>
      <c r="D168" s="27"/>
      <c r="E168" s="18"/>
      <c r="F168" s="17"/>
      <c r="G168" s="18"/>
      <c r="H168" s="18"/>
      <c r="I168" s="27"/>
    </row>
    <row r="169" spans="1:9" ht="13.5">
      <c r="A169" s="27"/>
      <c r="B169" s="20"/>
      <c r="C169" s="21"/>
      <c r="D169" s="29"/>
      <c r="E169" s="21"/>
      <c r="F169" s="20"/>
      <c r="G169" s="21"/>
      <c r="H169" s="21"/>
      <c r="I169" s="29"/>
    </row>
    <row r="170" spans="1:9" ht="13.5">
      <c r="A170" s="27"/>
      <c r="B170" s="17"/>
      <c r="C170" s="18"/>
      <c r="D170" s="18"/>
      <c r="E170" s="18"/>
      <c r="F170" s="28"/>
      <c r="G170" s="33"/>
      <c r="H170" s="31"/>
      <c r="I170" s="31"/>
    </row>
    <row r="171" spans="1:9" ht="13.5">
      <c r="A171" s="27"/>
      <c r="B171" s="17" t="s">
        <v>473</v>
      </c>
      <c r="C171" s="18"/>
      <c r="D171" s="18"/>
      <c r="E171" s="18"/>
      <c r="F171" s="17" t="s">
        <v>142</v>
      </c>
      <c r="G171" s="18"/>
      <c r="H171" s="19"/>
      <c r="I171" s="19" t="s">
        <v>673</v>
      </c>
    </row>
    <row r="172" spans="1:9" ht="13.5">
      <c r="A172" s="27"/>
      <c r="B172" s="17" t="s">
        <v>474</v>
      </c>
      <c r="C172" s="18"/>
      <c r="D172" s="18"/>
      <c r="E172" s="18"/>
      <c r="F172" s="17"/>
      <c r="G172" s="18"/>
      <c r="H172" s="19"/>
      <c r="I172" s="19" t="s">
        <v>33</v>
      </c>
    </row>
    <row r="173" spans="1:9" ht="13.5">
      <c r="A173" s="27"/>
      <c r="B173" s="17" t="s">
        <v>475</v>
      </c>
      <c r="C173" s="18"/>
      <c r="D173" s="18"/>
      <c r="E173" s="18"/>
      <c r="F173" s="17"/>
      <c r="G173" s="18"/>
      <c r="H173" s="19"/>
      <c r="I173" s="19"/>
    </row>
    <row r="174" spans="1:9" ht="13.5">
      <c r="A174" s="27"/>
      <c r="B174" s="17" t="s">
        <v>476</v>
      </c>
      <c r="C174" s="18"/>
      <c r="D174" s="18"/>
      <c r="E174" s="18"/>
      <c r="F174" s="17" t="s">
        <v>32</v>
      </c>
      <c r="G174" s="18"/>
      <c r="H174" s="19"/>
      <c r="I174" s="19" t="s">
        <v>34</v>
      </c>
    </row>
    <row r="175" spans="1:9" ht="13.5">
      <c r="A175" s="27"/>
      <c r="B175" s="17" t="s">
        <v>477</v>
      </c>
      <c r="C175" s="18"/>
      <c r="D175" s="18"/>
      <c r="E175" s="18"/>
      <c r="F175" s="17"/>
      <c r="G175" s="18"/>
      <c r="H175" s="19"/>
      <c r="I175" s="19"/>
    </row>
    <row r="176" spans="1:9" ht="13.5">
      <c r="A176" s="27"/>
      <c r="B176" s="17" t="s">
        <v>478</v>
      </c>
      <c r="C176" s="18"/>
      <c r="D176" s="18"/>
      <c r="E176" s="18"/>
      <c r="F176" s="17"/>
      <c r="G176" s="18"/>
      <c r="H176" s="18"/>
      <c r="I176" s="27"/>
    </row>
    <row r="177" spans="1:9" ht="13.5">
      <c r="A177" s="27"/>
      <c r="B177" s="17" t="s">
        <v>479</v>
      </c>
      <c r="C177" s="18"/>
      <c r="D177" s="18"/>
      <c r="E177" s="18"/>
      <c r="F177" s="17"/>
      <c r="G177" s="18"/>
      <c r="H177" s="18"/>
      <c r="I177" s="27"/>
    </row>
    <row r="178" spans="1:9" ht="13.5">
      <c r="A178" s="27"/>
      <c r="B178" s="17"/>
      <c r="C178" s="18"/>
      <c r="D178" s="18"/>
      <c r="E178" s="18"/>
      <c r="F178" s="17"/>
      <c r="G178" s="18"/>
      <c r="H178" s="18"/>
      <c r="I178" s="27"/>
    </row>
    <row r="179" spans="1:9" ht="13.5">
      <c r="A179" s="27"/>
      <c r="B179" s="17"/>
      <c r="C179" s="18" t="s">
        <v>480</v>
      </c>
      <c r="D179" s="18"/>
      <c r="E179" s="18"/>
      <c r="F179" s="17"/>
      <c r="G179" s="18"/>
      <c r="H179" s="19"/>
      <c r="I179" s="19"/>
    </row>
    <row r="180" spans="1:9" ht="13.5">
      <c r="A180" s="27"/>
      <c r="B180" s="17"/>
      <c r="C180" s="18" t="s">
        <v>110</v>
      </c>
      <c r="D180" s="18"/>
      <c r="E180" s="18"/>
      <c r="F180" s="17"/>
      <c r="G180" s="18"/>
      <c r="H180" s="19"/>
      <c r="I180" s="19"/>
    </row>
    <row r="181" spans="1:9" ht="13.5">
      <c r="A181" s="27"/>
      <c r="B181" s="17"/>
      <c r="C181" s="18"/>
      <c r="D181" s="18"/>
      <c r="E181" s="18"/>
      <c r="F181" s="17"/>
      <c r="G181" s="18"/>
      <c r="H181" s="19"/>
      <c r="I181" s="19"/>
    </row>
    <row r="182" spans="1:9" ht="13.5">
      <c r="A182" s="27"/>
      <c r="B182" s="17"/>
      <c r="C182" s="18"/>
      <c r="D182" s="18"/>
      <c r="E182" s="18"/>
      <c r="F182" s="17"/>
      <c r="G182" s="18"/>
      <c r="H182" s="19"/>
      <c r="I182" s="19"/>
    </row>
    <row r="183" spans="1:9" ht="13.5">
      <c r="A183" s="27"/>
      <c r="B183" s="17"/>
      <c r="C183" s="18" t="s">
        <v>147</v>
      </c>
      <c r="D183" s="18" t="s">
        <v>125</v>
      </c>
      <c r="E183" s="18"/>
      <c r="F183" s="17"/>
      <c r="G183" s="18"/>
      <c r="H183" s="19"/>
      <c r="I183" s="19"/>
    </row>
    <row r="184" spans="1:9" ht="13.5">
      <c r="A184" s="27"/>
      <c r="B184" s="17"/>
      <c r="C184" s="18" t="s">
        <v>148</v>
      </c>
      <c r="D184" s="18" t="s">
        <v>698</v>
      </c>
      <c r="E184" s="18"/>
      <c r="F184" s="17"/>
      <c r="G184" s="18"/>
      <c r="H184" s="19"/>
      <c r="I184" s="19"/>
    </row>
    <row r="185" spans="1:9" ht="13.5">
      <c r="A185" s="27"/>
      <c r="B185" s="17"/>
      <c r="C185" s="18" t="s">
        <v>103</v>
      </c>
      <c r="D185" s="18" t="s">
        <v>699</v>
      </c>
      <c r="E185" s="18"/>
      <c r="F185" s="17"/>
      <c r="G185" s="18"/>
      <c r="H185" s="19"/>
      <c r="I185" s="19"/>
    </row>
    <row r="186" spans="1:9" ht="13.5">
      <c r="A186" s="27"/>
      <c r="B186" s="17"/>
      <c r="C186" s="18" t="s">
        <v>104</v>
      </c>
      <c r="D186" s="18" t="s">
        <v>700</v>
      </c>
      <c r="E186" s="18"/>
      <c r="F186" s="17"/>
      <c r="G186" s="18"/>
      <c r="H186" s="19"/>
      <c r="I186" s="19"/>
    </row>
    <row r="187" spans="1:9" ht="13.5">
      <c r="A187" s="27"/>
      <c r="B187" s="17"/>
      <c r="C187" s="18"/>
      <c r="D187" s="18"/>
      <c r="E187" s="18"/>
      <c r="F187" s="17"/>
      <c r="G187" s="18"/>
      <c r="H187" s="19"/>
      <c r="I187" s="19"/>
    </row>
    <row r="188" spans="1:9" ht="13.5">
      <c r="A188" s="27"/>
      <c r="B188" s="17"/>
      <c r="C188" s="18"/>
      <c r="D188" s="18"/>
      <c r="E188" s="18"/>
      <c r="F188" s="17"/>
      <c r="G188" s="18"/>
      <c r="H188" s="19"/>
      <c r="I188" s="19"/>
    </row>
    <row r="189" spans="1:9" ht="13.5">
      <c r="A189" s="27"/>
      <c r="B189" s="17"/>
      <c r="C189" s="18"/>
      <c r="D189" s="18"/>
      <c r="E189" s="18"/>
      <c r="F189" s="17"/>
      <c r="G189" s="18"/>
      <c r="H189" s="19"/>
      <c r="I189" s="19"/>
    </row>
    <row r="190" spans="1:9" ht="13.5">
      <c r="A190" s="27"/>
      <c r="B190" s="17"/>
      <c r="C190" s="18"/>
      <c r="D190" s="18"/>
      <c r="E190" s="18"/>
      <c r="F190" s="17"/>
      <c r="G190" s="18"/>
      <c r="H190" s="19"/>
      <c r="I190" s="19"/>
    </row>
    <row r="191" spans="1:9" ht="13.5">
      <c r="A191" s="27"/>
      <c r="B191" s="17"/>
      <c r="C191" s="18"/>
      <c r="D191" s="18"/>
      <c r="E191" s="18"/>
      <c r="F191" s="17"/>
      <c r="G191" s="18"/>
      <c r="H191" s="19"/>
      <c r="I191" s="19"/>
    </row>
    <row r="192" spans="1:9" ht="13.5">
      <c r="A192" s="27"/>
      <c r="B192" s="17"/>
      <c r="C192" s="18"/>
      <c r="D192" s="18"/>
      <c r="E192" s="18"/>
      <c r="F192" s="17"/>
      <c r="G192" s="18"/>
      <c r="H192" s="19"/>
      <c r="I192" s="19"/>
    </row>
    <row r="193" spans="1:9" ht="13.5">
      <c r="A193" s="27"/>
      <c r="B193" s="17"/>
      <c r="C193" s="18"/>
      <c r="D193" s="18"/>
      <c r="E193" s="18"/>
      <c r="F193" s="17"/>
      <c r="G193" s="18"/>
      <c r="H193" s="19"/>
      <c r="I193" s="19"/>
    </row>
    <row r="194" spans="1:9" ht="13.5">
      <c r="A194" s="27"/>
      <c r="B194" s="17"/>
      <c r="C194" s="18"/>
      <c r="D194" s="18"/>
      <c r="E194" s="18"/>
      <c r="F194" s="17"/>
      <c r="G194" s="18"/>
      <c r="H194" s="19"/>
      <c r="I194" s="19"/>
    </row>
    <row r="195" spans="1:9" ht="13.5">
      <c r="A195" s="27"/>
      <c r="B195" s="17"/>
      <c r="C195" s="18"/>
      <c r="D195" s="18"/>
      <c r="E195" s="18"/>
      <c r="F195" s="17"/>
      <c r="G195" s="18"/>
      <c r="H195" s="19"/>
      <c r="I195" s="19"/>
    </row>
    <row r="196" spans="1:9" ht="13.5">
      <c r="A196" s="27"/>
      <c r="B196" s="17"/>
      <c r="C196" s="18"/>
      <c r="D196" s="18"/>
      <c r="E196" s="18"/>
      <c r="F196" s="17"/>
      <c r="G196" s="18"/>
      <c r="H196" s="19"/>
      <c r="I196" s="19"/>
    </row>
    <row r="197" spans="1:9" ht="13.5">
      <c r="A197" s="27"/>
      <c r="B197" s="17"/>
      <c r="C197" s="18"/>
      <c r="D197" s="18"/>
      <c r="E197" s="18"/>
      <c r="F197" s="17"/>
      <c r="G197" s="18"/>
      <c r="H197" s="19"/>
      <c r="I197" s="19"/>
    </row>
    <row r="198" spans="1:9" ht="13.5">
      <c r="A198" s="27"/>
      <c r="B198" s="17"/>
      <c r="C198" s="18"/>
      <c r="D198" s="18"/>
      <c r="E198" s="18"/>
      <c r="F198" s="17"/>
      <c r="G198" s="18"/>
      <c r="H198" s="19"/>
      <c r="I198" s="19"/>
    </row>
    <row r="199" spans="1:9" ht="13.5">
      <c r="A199" s="27"/>
      <c r="B199" s="17"/>
      <c r="C199" s="18"/>
      <c r="D199" s="18"/>
      <c r="E199" s="18"/>
      <c r="F199" s="17"/>
      <c r="G199" s="18"/>
      <c r="H199" s="19"/>
      <c r="I199" s="19"/>
    </row>
    <row r="200" spans="1:9" ht="13.5">
      <c r="A200" s="27"/>
      <c r="B200" s="17"/>
      <c r="C200" s="18"/>
      <c r="D200" s="18"/>
      <c r="E200" s="18"/>
      <c r="F200" s="17"/>
      <c r="G200" s="18"/>
      <c r="H200" s="19"/>
      <c r="I200" s="19"/>
    </row>
    <row r="201" spans="1:9" ht="13.5">
      <c r="A201" s="27"/>
      <c r="B201" s="17"/>
      <c r="C201" s="18"/>
      <c r="D201" s="18"/>
      <c r="E201" s="18"/>
      <c r="F201" s="17"/>
      <c r="G201" s="18"/>
      <c r="H201" s="19"/>
      <c r="I201" s="19"/>
    </row>
    <row r="202" spans="1:9" ht="13.5">
      <c r="A202" s="27"/>
      <c r="B202" s="17"/>
      <c r="C202" s="18"/>
      <c r="D202" s="18"/>
      <c r="E202" s="18"/>
      <c r="F202" s="17"/>
      <c r="G202" s="18"/>
      <c r="H202" s="19"/>
      <c r="I202" s="19"/>
    </row>
    <row r="203" spans="1:9" ht="13.5">
      <c r="A203" s="29"/>
      <c r="B203" s="20"/>
      <c r="C203" s="21"/>
      <c r="D203" s="21"/>
      <c r="E203" s="21"/>
      <c r="F203" s="20"/>
      <c r="G203" s="21"/>
      <c r="H203" s="22"/>
      <c r="I203" s="29"/>
    </row>
    <row r="204" spans="1:9" ht="13.5">
      <c r="A204" s="1" t="s">
        <v>565</v>
      </c>
      <c r="I204" s="37" t="s">
        <v>647</v>
      </c>
    </row>
    <row r="205" spans="1:9" ht="13.5">
      <c r="A205" s="2" t="s">
        <v>124</v>
      </c>
      <c r="B205" s="3" t="s">
        <v>59</v>
      </c>
      <c r="C205" s="3" t="s">
        <v>105</v>
      </c>
      <c r="D205" s="2" t="s">
        <v>106</v>
      </c>
      <c r="E205" s="2" t="s">
        <v>107</v>
      </c>
      <c r="F205" s="102" t="s">
        <v>108</v>
      </c>
      <c r="G205" s="103"/>
      <c r="H205" s="104"/>
      <c r="I205" s="2" t="s">
        <v>109</v>
      </c>
    </row>
    <row r="206" spans="1:9" ht="13.5">
      <c r="A206" s="27" t="s">
        <v>680</v>
      </c>
      <c r="B206" s="63" t="s">
        <v>83</v>
      </c>
      <c r="C206" s="67" t="s">
        <v>482</v>
      </c>
      <c r="D206" s="4" t="s">
        <v>483</v>
      </c>
      <c r="E206" s="16" t="s">
        <v>470</v>
      </c>
      <c r="F206" s="17" t="s">
        <v>484</v>
      </c>
      <c r="G206" s="18"/>
      <c r="H206" s="18"/>
      <c r="I206" s="27" t="s">
        <v>485</v>
      </c>
    </row>
    <row r="207" spans="1:9" ht="13.5">
      <c r="A207" s="27"/>
      <c r="B207" s="27" t="s">
        <v>481</v>
      </c>
      <c r="C207" s="17" t="s">
        <v>76</v>
      </c>
      <c r="D207" s="18"/>
      <c r="E207" s="18"/>
      <c r="F207" s="28"/>
      <c r="G207" s="33"/>
      <c r="H207" s="33"/>
      <c r="I207" s="26"/>
    </row>
    <row r="208" spans="1:9" ht="13.5">
      <c r="A208" s="27"/>
      <c r="B208" s="27"/>
      <c r="C208" s="18" t="s">
        <v>486</v>
      </c>
      <c r="D208" s="18"/>
      <c r="E208" s="18"/>
      <c r="F208" s="17" t="s">
        <v>142</v>
      </c>
      <c r="G208" s="18"/>
      <c r="H208" s="18"/>
      <c r="I208" s="27" t="s">
        <v>673</v>
      </c>
    </row>
    <row r="209" spans="1:9" ht="13.5">
      <c r="A209" s="27"/>
      <c r="B209" s="27"/>
      <c r="C209" s="18" t="s">
        <v>498</v>
      </c>
      <c r="D209" s="18"/>
      <c r="E209" s="18"/>
      <c r="F209" s="17"/>
      <c r="G209" s="18"/>
      <c r="H209" s="18"/>
      <c r="I209" s="27" t="s">
        <v>33</v>
      </c>
    </row>
    <row r="210" spans="1:9" ht="13.5">
      <c r="A210" s="27"/>
      <c r="B210" s="27"/>
      <c r="C210" s="18" t="s">
        <v>489</v>
      </c>
      <c r="D210" s="18"/>
      <c r="E210" s="18"/>
      <c r="F210" s="17"/>
      <c r="G210" s="18"/>
      <c r="H210" s="18"/>
      <c r="I210" s="27"/>
    </row>
    <row r="211" spans="1:9" ht="13.5">
      <c r="A211" s="27"/>
      <c r="B211" s="27"/>
      <c r="C211" s="18" t="s">
        <v>491</v>
      </c>
      <c r="D211" s="18"/>
      <c r="E211" s="18"/>
      <c r="F211" s="17" t="s">
        <v>32</v>
      </c>
      <c r="G211" s="18"/>
      <c r="H211" s="18"/>
      <c r="I211" s="27" t="s">
        <v>34</v>
      </c>
    </row>
    <row r="212" spans="1:9" ht="13.5">
      <c r="A212" s="27"/>
      <c r="B212" s="27"/>
      <c r="C212" s="18" t="s">
        <v>493</v>
      </c>
      <c r="D212" s="18"/>
      <c r="E212" s="18"/>
      <c r="F212" s="17"/>
      <c r="G212" s="18"/>
      <c r="H212" s="18"/>
      <c r="I212" s="27"/>
    </row>
    <row r="213" spans="1:9" ht="13.5">
      <c r="A213" s="27"/>
      <c r="B213" s="27"/>
      <c r="C213" s="18" t="s">
        <v>495</v>
      </c>
      <c r="D213" s="18"/>
      <c r="E213" s="18"/>
      <c r="F213" s="17"/>
      <c r="G213" s="18"/>
      <c r="H213" s="18"/>
      <c r="I213" s="27"/>
    </row>
    <row r="214" spans="1:9" ht="13.5">
      <c r="A214" s="27"/>
      <c r="B214" s="27"/>
      <c r="C214" s="18" t="s">
        <v>496</v>
      </c>
      <c r="D214" s="18"/>
      <c r="E214" s="18"/>
      <c r="F214" s="17"/>
      <c r="G214" s="18"/>
      <c r="H214" s="18"/>
      <c r="I214" s="27"/>
    </row>
    <row r="215" spans="1:9" ht="13.5">
      <c r="A215" s="27"/>
      <c r="B215" s="27"/>
      <c r="C215" s="18" t="s">
        <v>487</v>
      </c>
      <c r="D215" s="18"/>
      <c r="E215" s="18"/>
      <c r="F215" s="17"/>
      <c r="G215" s="18"/>
      <c r="H215" s="18"/>
      <c r="I215" s="27"/>
    </row>
    <row r="216" spans="1:9" ht="13.5">
      <c r="A216" s="27"/>
      <c r="B216" s="27"/>
      <c r="C216" s="18" t="s">
        <v>498</v>
      </c>
      <c r="D216" s="18"/>
      <c r="E216" s="18"/>
      <c r="F216" s="17"/>
      <c r="G216" s="18"/>
      <c r="H216" s="18"/>
      <c r="I216" s="27"/>
    </row>
    <row r="217" spans="1:9" ht="13.5">
      <c r="A217" s="27"/>
      <c r="B217" s="27"/>
      <c r="C217" s="18" t="s">
        <v>489</v>
      </c>
      <c r="D217" s="18"/>
      <c r="E217" s="18"/>
      <c r="F217" s="17"/>
      <c r="G217" s="18"/>
      <c r="H217" s="18"/>
      <c r="I217" s="27"/>
    </row>
    <row r="218" spans="1:9" ht="13.5">
      <c r="A218" s="27"/>
      <c r="B218" s="27"/>
      <c r="C218" s="18" t="s">
        <v>491</v>
      </c>
      <c r="D218" s="18"/>
      <c r="E218" s="18"/>
      <c r="F218" s="17"/>
      <c r="G218" s="18"/>
      <c r="H218" s="18"/>
      <c r="I218" s="27"/>
    </row>
    <row r="219" spans="1:9" ht="13.5">
      <c r="A219" s="27"/>
      <c r="B219" s="27"/>
      <c r="C219" s="18" t="s">
        <v>493</v>
      </c>
      <c r="D219" s="18"/>
      <c r="E219" s="18"/>
      <c r="F219" s="17"/>
      <c r="G219" s="18"/>
      <c r="H219" s="18"/>
      <c r="I219" s="27"/>
    </row>
    <row r="220" spans="1:9" ht="13.5">
      <c r="A220" s="27"/>
      <c r="B220" s="27"/>
      <c r="C220" s="18" t="s">
        <v>495</v>
      </c>
      <c r="D220" s="18"/>
      <c r="E220" s="18"/>
      <c r="F220" s="17"/>
      <c r="G220" s="18"/>
      <c r="H220" s="18"/>
      <c r="I220" s="27"/>
    </row>
    <row r="221" spans="1:9" ht="13.5">
      <c r="A221" s="27"/>
      <c r="B221" s="27"/>
      <c r="C221" s="18"/>
      <c r="D221" s="18"/>
      <c r="E221" s="18"/>
      <c r="F221" s="17"/>
      <c r="G221" s="18"/>
      <c r="H221" s="18"/>
      <c r="I221" s="27"/>
    </row>
    <row r="222" spans="1:9" ht="13.5">
      <c r="A222" s="27"/>
      <c r="B222" s="27"/>
      <c r="C222" s="18" t="s">
        <v>147</v>
      </c>
      <c r="D222" s="18" t="s">
        <v>125</v>
      </c>
      <c r="E222" s="18"/>
      <c r="F222" s="17"/>
      <c r="G222" s="18"/>
      <c r="H222" s="18"/>
      <c r="I222" s="27"/>
    </row>
    <row r="223" spans="1:9" ht="13.5">
      <c r="A223" s="27"/>
      <c r="B223" s="27"/>
      <c r="C223" s="18" t="s">
        <v>148</v>
      </c>
      <c r="D223" s="18" t="s">
        <v>698</v>
      </c>
      <c r="E223" s="18"/>
      <c r="F223" s="17"/>
      <c r="G223" s="18"/>
      <c r="H223" s="18"/>
      <c r="I223" s="27"/>
    </row>
    <row r="224" spans="1:9" ht="13.5">
      <c r="A224" s="27"/>
      <c r="B224" s="27"/>
      <c r="C224" s="18" t="s">
        <v>103</v>
      </c>
      <c r="D224" s="18" t="s">
        <v>699</v>
      </c>
      <c r="E224" s="18"/>
      <c r="F224" s="17"/>
      <c r="G224" s="18"/>
      <c r="H224" s="18"/>
      <c r="I224" s="27"/>
    </row>
    <row r="225" spans="1:9" ht="13.5">
      <c r="A225" s="27"/>
      <c r="B225" s="27"/>
      <c r="C225" s="18" t="s">
        <v>104</v>
      </c>
      <c r="D225" s="18" t="s">
        <v>700</v>
      </c>
      <c r="E225" s="18"/>
      <c r="F225" s="17"/>
      <c r="G225" s="18"/>
      <c r="H225" s="18"/>
      <c r="I225" s="27"/>
    </row>
    <row r="226" spans="1:9" ht="13.5">
      <c r="A226" s="27"/>
      <c r="B226" s="27"/>
      <c r="C226" s="18"/>
      <c r="D226" s="18"/>
      <c r="E226" s="18"/>
      <c r="F226" s="17"/>
      <c r="G226" s="18"/>
      <c r="H226" s="18"/>
      <c r="I226" s="27"/>
    </row>
    <row r="227" spans="1:9" ht="13.5">
      <c r="A227" s="27"/>
      <c r="B227" s="27"/>
      <c r="C227" s="18"/>
      <c r="D227" s="18"/>
      <c r="E227" s="18"/>
      <c r="F227" s="17"/>
      <c r="G227" s="18"/>
      <c r="H227" s="18"/>
      <c r="I227" s="27"/>
    </row>
    <row r="228" spans="1:9" ht="13.5">
      <c r="A228" s="27"/>
      <c r="B228" s="27"/>
      <c r="C228" s="18"/>
      <c r="D228" s="18"/>
      <c r="E228" s="18"/>
      <c r="F228" s="17"/>
      <c r="G228" s="18"/>
      <c r="H228" s="18"/>
      <c r="I228" s="27"/>
    </row>
    <row r="229" spans="1:9" ht="13.5">
      <c r="A229" s="27"/>
      <c r="B229" s="27"/>
      <c r="C229" s="18"/>
      <c r="D229" s="18"/>
      <c r="E229" s="18"/>
      <c r="F229" s="17"/>
      <c r="G229" s="18"/>
      <c r="H229" s="18"/>
      <c r="I229" s="27"/>
    </row>
    <row r="230" spans="1:9" ht="13.5">
      <c r="A230" s="27"/>
      <c r="B230" s="27"/>
      <c r="C230" s="18"/>
      <c r="D230" s="18"/>
      <c r="E230" s="18"/>
      <c r="F230" s="17"/>
      <c r="G230" s="18"/>
      <c r="H230" s="18"/>
      <c r="I230" s="27"/>
    </row>
    <row r="231" spans="1:9" ht="13.5">
      <c r="A231" s="27"/>
      <c r="B231" s="27"/>
      <c r="C231" s="18"/>
      <c r="D231" s="18"/>
      <c r="E231" s="18"/>
      <c r="F231" s="17"/>
      <c r="G231" s="18"/>
      <c r="H231" s="18"/>
      <c r="I231" s="27"/>
    </row>
    <row r="232" spans="1:9" ht="13.5">
      <c r="A232" s="27"/>
      <c r="B232" s="27"/>
      <c r="C232" s="18"/>
      <c r="D232" s="18"/>
      <c r="E232" s="18"/>
      <c r="F232" s="17"/>
      <c r="G232" s="18"/>
      <c r="H232" s="18"/>
      <c r="I232" s="27"/>
    </row>
    <row r="233" spans="1:9" ht="13.5">
      <c r="A233" s="27"/>
      <c r="B233" s="29"/>
      <c r="C233" s="18"/>
      <c r="D233" s="18"/>
      <c r="E233" s="18"/>
      <c r="F233" s="17"/>
      <c r="G233" s="21"/>
      <c r="H233" s="18"/>
      <c r="I233" s="29"/>
    </row>
    <row r="234" spans="1:9" ht="13.5">
      <c r="A234" s="27"/>
      <c r="B234" s="26" t="s">
        <v>172</v>
      </c>
      <c r="C234" s="2" t="s">
        <v>105</v>
      </c>
      <c r="D234" s="2" t="s">
        <v>106</v>
      </c>
      <c r="E234" s="2" t="s">
        <v>107</v>
      </c>
      <c r="F234" s="102" t="s">
        <v>108</v>
      </c>
      <c r="G234" s="103"/>
      <c r="H234" s="104"/>
      <c r="I234" s="2" t="s">
        <v>109</v>
      </c>
    </row>
    <row r="235" spans="1:9" ht="13.5">
      <c r="A235" s="27"/>
      <c r="B235" s="63" t="s">
        <v>499</v>
      </c>
      <c r="C235" s="4" t="s">
        <v>397</v>
      </c>
      <c r="D235" s="4" t="s">
        <v>398</v>
      </c>
      <c r="E235" s="4" t="s">
        <v>679</v>
      </c>
      <c r="F235" s="4" t="s">
        <v>399</v>
      </c>
      <c r="G235" s="4"/>
      <c r="H235" s="4"/>
      <c r="I235" s="4" t="s">
        <v>400</v>
      </c>
    </row>
    <row r="236" spans="1:9" ht="13.5">
      <c r="A236" s="27"/>
      <c r="B236" s="27"/>
      <c r="C236" s="17" t="s">
        <v>76</v>
      </c>
      <c r="D236" s="18"/>
      <c r="E236" s="18"/>
      <c r="F236" s="28"/>
      <c r="G236" s="33"/>
      <c r="H236" s="31"/>
      <c r="I236" s="31"/>
    </row>
    <row r="237" spans="1:9" ht="13.5">
      <c r="A237" s="27"/>
      <c r="B237" s="27"/>
      <c r="C237" s="17" t="s">
        <v>497</v>
      </c>
      <c r="D237" s="18"/>
      <c r="E237" s="18"/>
      <c r="F237" s="17" t="s">
        <v>142</v>
      </c>
      <c r="G237" s="18"/>
      <c r="H237" s="19"/>
      <c r="I237" s="19" t="s">
        <v>673</v>
      </c>
    </row>
    <row r="238" spans="1:9" ht="13.5">
      <c r="A238" s="27"/>
      <c r="B238" s="70"/>
      <c r="C238" s="17" t="s">
        <v>488</v>
      </c>
      <c r="D238" s="18"/>
      <c r="E238" s="18"/>
      <c r="F238" s="17"/>
      <c r="G238" s="18"/>
      <c r="H238" s="19"/>
      <c r="I238" s="19" t="s">
        <v>33</v>
      </c>
    </row>
    <row r="239" spans="1:9" ht="13.5">
      <c r="A239" s="27"/>
      <c r="B239" s="27"/>
      <c r="C239" s="17" t="s">
        <v>490</v>
      </c>
      <c r="D239" s="18"/>
      <c r="E239" s="18"/>
      <c r="F239" s="17"/>
      <c r="G239" s="18"/>
      <c r="H239" s="19"/>
      <c r="I239" s="19"/>
    </row>
    <row r="240" spans="1:9" ht="13.5">
      <c r="A240" s="27"/>
      <c r="B240" s="27"/>
      <c r="C240" s="17" t="s">
        <v>492</v>
      </c>
      <c r="D240" s="18"/>
      <c r="E240" s="18"/>
      <c r="F240" s="17" t="s">
        <v>32</v>
      </c>
      <c r="G240" s="18"/>
      <c r="H240" s="19"/>
      <c r="I240" s="27" t="s">
        <v>34</v>
      </c>
    </row>
    <row r="241" spans="1:9" ht="13.5">
      <c r="A241" s="27"/>
      <c r="B241" s="27"/>
      <c r="C241" s="17" t="s">
        <v>494</v>
      </c>
      <c r="D241" s="18"/>
      <c r="E241" s="18"/>
      <c r="F241" s="17"/>
      <c r="G241" s="18"/>
      <c r="H241" s="19"/>
      <c r="I241" s="19"/>
    </row>
    <row r="242" spans="1:9" ht="13.5">
      <c r="A242" s="27"/>
      <c r="B242" s="27"/>
      <c r="C242" s="17"/>
      <c r="D242" s="18"/>
      <c r="E242" s="18"/>
      <c r="F242" s="17"/>
      <c r="G242" s="18"/>
      <c r="H242" s="19"/>
      <c r="I242" s="19"/>
    </row>
    <row r="243" spans="1:9" ht="13.5">
      <c r="A243" s="27"/>
      <c r="B243" s="27"/>
      <c r="C243" s="17" t="s">
        <v>147</v>
      </c>
      <c r="D243" s="18" t="s">
        <v>125</v>
      </c>
      <c r="E243" s="18"/>
      <c r="F243" s="17"/>
      <c r="G243" s="18"/>
      <c r="H243" s="19"/>
      <c r="I243" s="19"/>
    </row>
    <row r="244" spans="1:9" ht="13.5">
      <c r="A244" s="27"/>
      <c r="B244" s="27"/>
      <c r="C244" s="17" t="s">
        <v>148</v>
      </c>
      <c r="D244" s="18" t="s">
        <v>698</v>
      </c>
      <c r="E244" s="18"/>
      <c r="F244" s="17"/>
      <c r="G244" s="18"/>
      <c r="H244" s="19"/>
      <c r="I244" s="19"/>
    </row>
    <row r="245" spans="1:9" ht="13.5">
      <c r="A245" s="27"/>
      <c r="B245" s="27"/>
      <c r="C245" s="17" t="s">
        <v>103</v>
      </c>
      <c r="D245" s="18" t="s">
        <v>699</v>
      </c>
      <c r="E245" s="18"/>
      <c r="F245" s="17"/>
      <c r="G245" s="18"/>
      <c r="H245" s="19"/>
      <c r="I245" s="19"/>
    </row>
    <row r="246" spans="1:9" ht="13.5">
      <c r="A246" s="27"/>
      <c r="B246" s="27"/>
      <c r="C246" s="17" t="s">
        <v>104</v>
      </c>
      <c r="D246" s="18" t="s">
        <v>700</v>
      </c>
      <c r="E246" s="18"/>
      <c r="F246" s="17"/>
      <c r="G246" s="18"/>
      <c r="H246" s="19"/>
      <c r="I246" s="19"/>
    </row>
    <row r="247" spans="1:9" ht="13.5">
      <c r="A247" s="27"/>
      <c r="B247" s="27"/>
      <c r="C247" s="17"/>
      <c r="D247" s="18"/>
      <c r="E247" s="18"/>
      <c r="F247" s="17"/>
      <c r="G247" s="18"/>
      <c r="H247" s="19"/>
      <c r="I247" s="19"/>
    </row>
    <row r="248" spans="1:9" ht="13.5">
      <c r="A248" s="27"/>
      <c r="B248" s="27"/>
      <c r="C248" s="17"/>
      <c r="D248" s="18"/>
      <c r="E248" s="18"/>
      <c r="F248" s="17"/>
      <c r="G248" s="18"/>
      <c r="H248" s="19"/>
      <c r="I248" s="19"/>
    </row>
    <row r="249" spans="1:9" ht="13.5">
      <c r="A249" s="27"/>
      <c r="B249" s="27"/>
      <c r="C249" s="17"/>
      <c r="D249" s="18"/>
      <c r="E249" s="18"/>
      <c r="F249" s="17"/>
      <c r="G249" s="18"/>
      <c r="H249" s="19"/>
      <c r="I249" s="19"/>
    </row>
    <row r="250" spans="1:9" ht="13.5">
      <c r="A250" s="27"/>
      <c r="B250" s="27"/>
      <c r="C250" s="17"/>
      <c r="D250" s="18"/>
      <c r="E250" s="18"/>
      <c r="F250" s="17"/>
      <c r="G250" s="18"/>
      <c r="H250" s="19"/>
      <c r="I250" s="19"/>
    </row>
    <row r="251" spans="1:9" ht="13.5">
      <c r="A251" s="27"/>
      <c r="B251" s="27"/>
      <c r="C251" s="17"/>
      <c r="D251" s="18"/>
      <c r="E251" s="18"/>
      <c r="F251" s="17"/>
      <c r="G251" s="18"/>
      <c r="H251" s="19"/>
      <c r="I251" s="19"/>
    </row>
    <row r="252" spans="1:9" ht="13.5">
      <c r="A252" s="27"/>
      <c r="B252" s="27"/>
      <c r="C252" s="17"/>
      <c r="D252" s="18"/>
      <c r="E252" s="18"/>
      <c r="F252" s="17"/>
      <c r="G252" s="18"/>
      <c r="H252" s="19"/>
      <c r="I252" s="19"/>
    </row>
    <row r="253" spans="1:9" ht="13.5">
      <c r="A253" s="27"/>
      <c r="B253" s="27"/>
      <c r="C253" s="17"/>
      <c r="D253" s="18"/>
      <c r="E253" s="18"/>
      <c r="F253" s="17"/>
      <c r="G253" s="18"/>
      <c r="H253" s="19"/>
      <c r="I253" s="19"/>
    </row>
    <row r="254" spans="1:9" ht="13.5">
      <c r="A254" s="27"/>
      <c r="B254" s="27"/>
      <c r="C254" s="17"/>
      <c r="D254" s="18"/>
      <c r="E254" s="18"/>
      <c r="F254" s="17"/>
      <c r="G254" s="18"/>
      <c r="H254" s="19"/>
      <c r="I254" s="19"/>
    </row>
    <row r="255" spans="1:9" ht="13.5">
      <c r="A255" s="29"/>
      <c r="B255" s="29"/>
      <c r="C255" s="20"/>
      <c r="D255" s="21"/>
      <c r="E255" s="21"/>
      <c r="F255" s="20"/>
      <c r="G255" s="21"/>
      <c r="H255" s="22"/>
      <c r="I255" s="22"/>
    </row>
    <row r="256" spans="1:9" ht="13.5">
      <c r="A256" s="1" t="s">
        <v>566</v>
      </c>
      <c r="I256" s="37" t="s">
        <v>647</v>
      </c>
    </row>
    <row r="257" spans="1:9" ht="13.5">
      <c r="A257" s="2" t="s">
        <v>124</v>
      </c>
      <c r="B257" s="3" t="s">
        <v>59</v>
      </c>
      <c r="C257" s="3" t="s">
        <v>105</v>
      </c>
      <c r="D257" s="2" t="s">
        <v>106</v>
      </c>
      <c r="E257" s="2" t="s">
        <v>107</v>
      </c>
      <c r="F257" s="102" t="s">
        <v>108</v>
      </c>
      <c r="G257" s="103"/>
      <c r="H257" s="104"/>
      <c r="I257" s="2" t="s">
        <v>109</v>
      </c>
    </row>
    <row r="258" spans="1:9" ht="13.5">
      <c r="A258" s="27" t="s">
        <v>680</v>
      </c>
      <c r="B258" s="63" t="s">
        <v>501</v>
      </c>
      <c r="C258" s="67" t="s">
        <v>482</v>
      </c>
      <c r="D258" s="4" t="s">
        <v>483</v>
      </c>
      <c r="E258" s="16" t="s">
        <v>470</v>
      </c>
      <c r="F258" s="17" t="s">
        <v>484</v>
      </c>
      <c r="G258" s="18"/>
      <c r="H258" s="18"/>
      <c r="I258" s="27" t="s">
        <v>485</v>
      </c>
    </row>
    <row r="259" spans="1:9" ht="13.5">
      <c r="A259" s="27"/>
      <c r="B259" s="27"/>
      <c r="C259" s="17" t="s">
        <v>76</v>
      </c>
      <c r="D259" s="18"/>
      <c r="E259" s="18"/>
      <c r="F259" s="28"/>
      <c r="G259" s="33"/>
      <c r="H259" s="33"/>
      <c r="I259" s="26"/>
    </row>
    <row r="260" spans="1:9" ht="13.5">
      <c r="A260" s="27"/>
      <c r="B260" s="27"/>
      <c r="C260" s="18" t="s">
        <v>502</v>
      </c>
      <c r="D260" s="18"/>
      <c r="E260" s="18"/>
      <c r="F260" s="17" t="s">
        <v>142</v>
      </c>
      <c r="G260" s="18"/>
      <c r="H260" s="19"/>
      <c r="I260" s="19" t="s">
        <v>673</v>
      </c>
    </row>
    <row r="261" spans="1:9" ht="13.5" customHeight="1">
      <c r="A261" s="27"/>
      <c r="B261" s="27"/>
      <c r="C261" s="18" t="s">
        <v>504</v>
      </c>
      <c r="D261" s="18"/>
      <c r="E261" s="18"/>
      <c r="F261" s="17"/>
      <c r="G261" s="18"/>
      <c r="H261" s="19"/>
      <c r="I261" s="19" t="s">
        <v>33</v>
      </c>
    </row>
    <row r="262" spans="1:9" ht="13.5" customHeight="1">
      <c r="A262" s="27"/>
      <c r="B262" s="27"/>
      <c r="C262" s="18" t="s">
        <v>503</v>
      </c>
      <c r="D262" s="18"/>
      <c r="E262" s="18"/>
      <c r="F262" s="17"/>
      <c r="G262" s="18"/>
      <c r="H262" s="19"/>
      <c r="I262" s="19"/>
    </row>
    <row r="263" spans="1:9" ht="13.5" customHeight="1">
      <c r="A263" s="27"/>
      <c r="B263" s="27"/>
      <c r="C263" s="18" t="s">
        <v>506</v>
      </c>
      <c r="D263" s="18"/>
      <c r="E263" s="18"/>
      <c r="F263" s="17" t="s">
        <v>32</v>
      </c>
      <c r="G263" s="18"/>
      <c r="H263" s="19"/>
      <c r="I263" s="27" t="s">
        <v>34</v>
      </c>
    </row>
    <row r="264" spans="1:9" ht="13.5">
      <c r="A264" s="27"/>
      <c r="B264" s="27"/>
      <c r="C264" s="18" t="s">
        <v>507</v>
      </c>
      <c r="D264" s="18"/>
      <c r="E264" s="18"/>
      <c r="F264" s="17"/>
      <c r="G264" s="18"/>
      <c r="H264" s="18"/>
      <c r="I264" s="27"/>
    </row>
    <row r="265" spans="1:9" ht="13.5">
      <c r="A265" s="27"/>
      <c r="B265" s="27"/>
      <c r="C265" s="18" t="s">
        <v>505</v>
      </c>
      <c r="D265" s="18"/>
      <c r="E265" s="18"/>
      <c r="F265" s="17"/>
      <c r="G265" s="18"/>
      <c r="H265" s="18"/>
      <c r="I265" s="27"/>
    </row>
    <row r="266" spans="1:9" ht="13.5">
      <c r="A266" s="27"/>
      <c r="B266" s="27"/>
      <c r="C266" s="18" t="s">
        <v>508</v>
      </c>
      <c r="D266" s="18"/>
      <c r="E266" s="18"/>
      <c r="F266" s="17"/>
      <c r="G266" s="18"/>
      <c r="H266" s="18"/>
      <c r="I266" s="27"/>
    </row>
    <row r="267" spans="1:9" ht="13.5">
      <c r="A267" s="27"/>
      <c r="B267" s="27"/>
      <c r="C267" s="18" t="s">
        <v>509</v>
      </c>
      <c r="D267" s="18"/>
      <c r="E267" s="18"/>
      <c r="F267" s="17"/>
      <c r="G267" s="18"/>
      <c r="H267" s="18"/>
      <c r="I267" s="27"/>
    </row>
    <row r="268" spans="1:9" ht="13.5">
      <c r="A268" s="27"/>
      <c r="B268" s="27"/>
      <c r="C268" s="18" t="s">
        <v>510</v>
      </c>
      <c r="D268" s="18"/>
      <c r="E268" s="18"/>
      <c r="F268" s="17"/>
      <c r="G268" s="18"/>
      <c r="H268" s="18"/>
      <c r="I268" s="27"/>
    </row>
    <row r="269" spans="1:9" ht="13.5">
      <c r="A269" s="27"/>
      <c r="B269" s="27"/>
      <c r="C269" s="18" t="s">
        <v>511</v>
      </c>
      <c r="D269" s="18"/>
      <c r="E269" s="18"/>
      <c r="F269" s="17"/>
      <c r="G269" s="18"/>
      <c r="H269" s="18"/>
      <c r="I269" s="27"/>
    </row>
    <row r="270" spans="1:9" ht="13.5">
      <c r="A270" s="27"/>
      <c r="B270" s="27"/>
      <c r="C270" s="18" t="s">
        <v>512</v>
      </c>
      <c r="D270" s="18"/>
      <c r="E270" s="18"/>
      <c r="F270" s="17"/>
      <c r="G270" s="18"/>
      <c r="H270" s="18"/>
      <c r="I270" s="27"/>
    </row>
    <row r="271" spans="1:9" ht="13.5">
      <c r="A271" s="27"/>
      <c r="B271" s="27"/>
      <c r="C271" s="18"/>
      <c r="D271" s="18"/>
      <c r="E271" s="18"/>
      <c r="F271" s="17"/>
      <c r="G271" s="18"/>
      <c r="H271" s="18"/>
      <c r="I271" s="27"/>
    </row>
    <row r="272" spans="1:9" ht="13.5">
      <c r="A272" s="27"/>
      <c r="B272" s="27"/>
      <c r="C272" s="18" t="s">
        <v>513</v>
      </c>
      <c r="D272" s="18" t="s">
        <v>125</v>
      </c>
      <c r="E272" s="18"/>
      <c r="F272" s="17"/>
      <c r="G272" s="18"/>
      <c r="H272" s="18"/>
      <c r="I272" s="27"/>
    </row>
    <row r="273" spans="1:9" ht="13.5">
      <c r="A273" s="27"/>
      <c r="B273" s="27"/>
      <c r="C273" s="18" t="s">
        <v>515</v>
      </c>
      <c r="D273" s="18" t="s">
        <v>698</v>
      </c>
      <c r="E273" s="18"/>
      <c r="F273" s="17"/>
      <c r="G273" s="18"/>
      <c r="H273" s="18"/>
      <c r="I273" s="27"/>
    </row>
    <row r="274" spans="1:9" ht="13.5">
      <c r="A274" s="27"/>
      <c r="B274" s="27"/>
      <c r="C274" s="18" t="s">
        <v>514</v>
      </c>
      <c r="D274" s="18" t="s">
        <v>699</v>
      </c>
      <c r="E274" s="18"/>
      <c r="F274" s="17"/>
      <c r="G274" s="18"/>
      <c r="H274" s="18"/>
      <c r="I274" s="27"/>
    </row>
    <row r="275" spans="1:9" ht="13.5">
      <c r="A275" s="27"/>
      <c r="B275" s="27"/>
      <c r="C275" s="18"/>
      <c r="D275" s="18"/>
      <c r="E275" s="18"/>
      <c r="F275" s="17"/>
      <c r="G275" s="18"/>
      <c r="H275" s="18"/>
      <c r="I275" s="27"/>
    </row>
    <row r="276" spans="1:9" ht="13.5">
      <c r="A276" s="27"/>
      <c r="B276" s="27"/>
      <c r="C276" s="18"/>
      <c r="D276" s="18"/>
      <c r="E276" s="18"/>
      <c r="F276" s="17"/>
      <c r="G276" s="18"/>
      <c r="H276" s="18"/>
      <c r="I276" s="27"/>
    </row>
    <row r="277" spans="1:9" ht="13.5">
      <c r="A277" s="27"/>
      <c r="B277" s="27"/>
      <c r="C277" s="18"/>
      <c r="D277" s="18"/>
      <c r="E277" s="18"/>
      <c r="F277" s="17"/>
      <c r="G277" s="18"/>
      <c r="H277" s="18"/>
      <c r="I277" s="27"/>
    </row>
    <row r="278" spans="1:9" ht="13.5">
      <c r="A278" s="27"/>
      <c r="B278" s="27"/>
      <c r="C278" s="18"/>
      <c r="D278" s="18"/>
      <c r="E278" s="18"/>
      <c r="F278" s="17"/>
      <c r="G278" s="18"/>
      <c r="H278" s="18"/>
      <c r="I278" s="27"/>
    </row>
    <row r="279" spans="1:9" ht="13.5">
      <c r="A279" s="27"/>
      <c r="B279" s="27"/>
      <c r="C279" s="18"/>
      <c r="D279" s="18"/>
      <c r="E279" s="18"/>
      <c r="F279" s="17"/>
      <c r="G279" s="18"/>
      <c r="H279" s="18"/>
      <c r="I279" s="27"/>
    </row>
    <row r="280" spans="1:9" ht="13.5">
      <c r="A280" s="27"/>
      <c r="B280" s="27"/>
      <c r="C280" s="18"/>
      <c r="D280" s="18"/>
      <c r="E280" s="18"/>
      <c r="F280" s="17"/>
      <c r="G280" s="18"/>
      <c r="H280" s="18"/>
      <c r="I280" s="27"/>
    </row>
    <row r="281" spans="1:9" ht="13.5">
      <c r="A281" s="27"/>
      <c r="B281" s="27"/>
      <c r="C281" s="18"/>
      <c r="D281" s="18"/>
      <c r="E281" s="18"/>
      <c r="F281" s="17"/>
      <c r="G281" s="18"/>
      <c r="H281" s="18"/>
      <c r="I281" s="27"/>
    </row>
    <row r="282" spans="1:9" ht="13.5">
      <c r="A282" s="27"/>
      <c r="B282" s="27"/>
      <c r="C282" s="18"/>
      <c r="D282" s="18"/>
      <c r="E282" s="18"/>
      <c r="F282" s="17"/>
      <c r="G282" s="18"/>
      <c r="H282" s="18"/>
      <c r="I282" s="27"/>
    </row>
    <row r="283" spans="1:9" ht="13.5">
      <c r="A283" s="27"/>
      <c r="B283" s="29"/>
      <c r="C283" s="18"/>
      <c r="D283" s="18"/>
      <c r="E283" s="18"/>
      <c r="F283" s="17"/>
      <c r="G283" s="21"/>
      <c r="H283" s="18"/>
      <c r="I283" s="29"/>
    </row>
    <row r="284" spans="1:9" ht="13.5">
      <c r="A284" s="27"/>
      <c r="B284" s="26" t="s">
        <v>678</v>
      </c>
      <c r="C284" s="2" t="s">
        <v>105</v>
      </c>
      <c r="D284" s="2" t="s">
        <v>106</v>
      </c>
      <c r="E284" s="2" t="s">
        <v>107</v>
      </c>
      <c r="F284" s="102" t="s">
        <v>108</v>
      </c>
      <c r="G284" s="103"/>
      <c r="H284" s="104"/>
      <c r="I284" s="2" t="s">
        <v>109</v>
      </c>
    </row>
    <row r="285" spans="1:9" ht="13.5">
      <c r="A285" s="27"/>
      <c r="B285" s="63"/>
      <c r="C285" s="4" t="s">
        <v>397</v>
      </c>
      <c r="D285" s="4" t="s">
        <v>398</v>
      </c>
      <c r="E285" s="4" t="s">
        <v>679</v>
      </c>
      <c r="F285" s="4" t="s">
        <v>399</v>
      </c>
      <c r="G285" s="4"/>
      <c r="H285" s="4"/>
      <c r="I285" s="4" t="s">
        <v>400</v>
      </c>
    </row>
    <row r="286" spans="1:9" ht="13.5">
      <c r="A286" s="27"/>
      <c r="B286" s="27"/>
      <c r="C286" s="17" t="s">
        <v>76</v>
      </c>
      <c r="D286" s="18"/>
      <c r="E286" s="18"/>
      <c r="F286" s="28"/>
      <c r="G286" s="33"/>
      <c r="H286" s="31"/>
      <c r="I286" s="31"/>
    </row>
    <row r="287" spans="1:9" ht="13.5">
      <c r="A287" s="27"/>
      <c r="B287" s="27"/>
      <c r="C287" s="17" t="s">
        <v>516</v>
      </c>
      <c r="D287" s="18"/>
      <c r="E287" s="18"/>
      <c r="F287" s="17" t="s">
        <v>142</v>
      </c>
      <c r="G287" s="18"/>
      <c r="H287" s="19"/>
      <c r="I287" s="19" t="s">
        <v>673</v>
      </c>
    </row>
    <row r="288" spans="1:9" ht="13.5">
      <c r="A288" s="27"/>
      <c r="B288" s="27"/>
      <c r="C288" s="17" t="s">
        <v>518</v>
      </c>
      <c r="D288" s="18"/>
      <c r="E288" s="18"/>
      <c r="F288" s="17"/>
      <c r="G288" s="18"/>
      <c r="H288" s="19"/>
      <c r="I288" s="19" t="s">
        <v>33</v>
      </c>
    </row>
    <row r="289" spans="1:9" ht="13.5">
      <c r="A289" s="27"/>
      <c r="B289" s="27"/>
      <c r="C289" s="17" t="s">
        <v>519</v>
      </c>
      <c r="D289" s="18"/>
      <c r="E289" s="18"/>
      <c r="F289" s="17"/>
      <c r="G289" s="18"/>
      <c r="H289" s="19"/>
      <c r="I289" s="19"/>
    </row>
    <row r="290" spans="1:9" ht="13.5">
      <c r="A290" s="27"/>
      <c r="B290" s="27"/>
      <c r="C290" s="17" t="s">
        <v>517</v>
      </c>
      <c r="D290" s="18"/>
      <c r="E290" s="18"/>
      <c r="F290" s="17" t="s">
        <v>32</v>
      </c>
      <c r="G290" s="18"/>
      <c r="H290" s="19"/>
      <c r="I290" s="27" t="s">
        <v>34</v>
      </c>
    </row>
    <row r="291" spans="1:9" ht="13.5">
      <c r="A291" s="27"/>
      <c r="B291" s="27"/>
      <c r="C291" s="17" t="s">
        <v>520</v>
      </c>
      <c r="D291" s="18"/>
      <c r="E291" s="18"/>
      <c r="F291" s="17"/>
      <c r="G291" s="18"/>
      <c r="H291" s="19"/>
      <c r="I291" s="19"/>
    </row>
    <row r="292" spans="1:9" ht="13.5">
      <c r="A292" s="27"/>
      <c r="B292" s="27"/>
      <c r="C292" s="17" t="s">
        <v>494</v>
      </c>
      <c r="D292" s="18"/>
      <c r="E292" s="18"/>
      <c r="F292" s="17"/>
      <c r="G292" s="18"/>
      <c r="H292" s="19"/>
      <c r="I292" s="19"/>
    </row>
    <row r="293" spans="1:9" ht="13.5">
      <c r="A293" s="27"/>
      <c r="B293" s="27"/>
      <c r="C293" s="17" t="s">
        <v>521</v>
      </c>
      <c r="D293" s="18"/>
      <c r="E293" s="18"/>
      <c r="F293" s="17"/>
      <c r="G293" s="18"/>
      <c r="H293" s="19"/>
      <c r="I293" s="19"/>
    </row>
    <row r="294" spans="1:9" ht="13.5">
      <c r="A294" s="27"/>
      <c r="B294" s="27"/>
      <c r="C294" s="17" t="s">
        <v>522</v>
      </c>
      <c r="D294" s="18"/>
      <c r="E294" s="18"/>
      <c r="F294" s="17"/>
      <c r="G294" s="18"/>
      <c r="H294" s="19"/>
      <c r="I294" s="19"/>
    </row>
    <row r="295" spans="1:9" ht="13.5">
      <c r="A295" s="27"/>
      <c r="B295" s="27"/>
      <c r="C295" s="17" t="s">
        <v>523</v>
      </c>
      <c r="D295" s="18"/>
      <c r="E295" s="18"/>
      <c r="F295" s="17"/>
      <c r="G295" s="18"/>
      <c r="H295" s="19"/>
      <c r="I295" s="19"/>
    </row>
    <row r="296" spans="1:9" ht="13.5">
      <c r="A296" s="27"/>
      <c r="B296" s="27"/>
      <c r="C296" s="17"/>
      <c r="D296" s="18"/>
      <c r="E296" s="18"/>
      <c r="F296" s="17"/>
      <c r="G296" s="18"/>
      <c r="H296" s="19"/>
      <c r="I296" s="19"/>
    </row>
    <row r="297" spans="1:9" ht="13.5">
      <c r="A297" s="27"/>
      <c r="B297" s="27"/>
      <c r="C297" s="17" t="s">
        <v>147</v>
      </c>
      <c r="D297" s="18" t="s">
        <v>125</v>
      </c>
      <c r="E297" s="18"/>
      <c r="F297" s="17"/>
      <c r="G297" s="18"/>
      <c r="H297" s="19"/>
      <c r="I297" s="19"/>
    </row>
    <row r="298" spans="1:9" ht="13.5">
      <c r="A298" s="27"/>
      <c r="B298" s="27"/>
      <c r="C298" s="17" t="s">
        <v>148</v>
      </c>
      <c r="D298" s="18" t="s">
        <v>698</v>
      </c>
      <c r="E298" s="18"/>
      <c r="F298" s="17"/>
      <c r="G298" s="18"/>
      <c r="H298" s="19"/>
      <c r="I298" s="19"/>
    </row>
    <row r="299" spans="1:9" ht="13.5">
      <c r="A299" s="27"/>
      <c r="B299" s="27"/>
      <c r="C299" s="17" t="s">
        <v>103</v>
      </c>
      <c r="D299" s="18" t="s">
        <v>699</v>
      </c>
      <c r="E299" s="18"/>
      <c r="F299" s="17"/>
      <c r="G299" s="18"/>
      <c r="H299" s="19"/>
      <c r="I299" s="19"/>
    </row>
    <row r="300" spans="1:9" ht="13.5">
      <c r="A300" s="27"/>
      <c r="B300" s="27"/>
      <c r="C300" s="17" t="s">
        <v>104</v>
      </c>
      <c r="D300" s="18" t="s">
        <v>700</v>
      </c>
      <c r="E300" s="18"/>
      <c r="F300" s="17"/>
      <c r="G300" s="18"/>
      <c r="H300" s="19"/>
      <c r="I300" s="19"/>
    </row>
    <row r="301" spans="1:9" ht="13.5">
      <c r="A301" s="27"/>
      <c r="B301" s="27"/>
      <c r="C301" s="17"/>
      <c r="D301" s="18"/>
      <c r="E301" s="18"/>
      <c r="F301" s="17"/>
      <c r="G301" s="18"/>
      <c r="H301" s="19"/>
      <c r="I301" s="19"/>
    </row>
    <row r="302" spans="1:9" ht="13.5">
      <c r="A302" s="27"/>
      <c r="B302" s="27"/>
      <c r="C302" s="17"/>
      <c r="D302" s="18"/>
      <c r="E302" s="18"/>
      <c r="F302" s="17"/>
      <c r="G302" s="18"/>
      <c r="H302" s="19"/>
      <c r="I302" s="19"/>
    </row>
    <row r="303" spans="1:9" ht="13.5">
      <c r="A303" s="27"/>
      <c r="B303" s="27"/>
      <c r="C303" s="17"/>
      <c r="D303" s="18"/>
      <c r="E303" s="18"/>
      <c r="F303" s="17"/>
      <c r="G303" s="18"/>
      <c r="H303" s="19"/>
      <c r="I303" s="19"/>
    </row>
    <row r="304" spans="1:9" ht="13.5">
      <c r="A304" s="27"/>
      <c r="B304" s="27"/>
      <c r="C304" s="17"/>
      <c r="D304" s="18"/>
      <c r="E304" s="18"/>
      <c r="F304" s="17"/>
      <c r="G304" s="18"/>
      <c r="H304" s="19"/>
      <c r="I304" s="19"/>
    </row>
    <row r="305" spans="1:9" ht="13.5">
      <c r="A305" s="27"/>
      <c r="B305" s="27"/>
      <c r="C305" s="17"/>
      <c r="D305" s="18"/>
      <c r="E305" s="18"/>
      <c r="F305" s="17"/>
      <c r="G305" s="18"/>
      <c r="H305" s="19"/>
      <c r="I305" s="19"/>
    </row>
    <row r="306" spans="1:9" ht="13.5">
      <c r="A306" s="27"/>
      <c r="B306" s="27"/>
      <c r="C306" s="17"/>
      <c r="D306" s="18"/>
      <c r="E306" s="18"/>
      <c r="F306" s="17"/>
      <c r="G306" s="18"/>
      <c r="H306" s="19"/>
      <c r="I306" s="19"/>
    </row>
    <row r="307" spans="1:9" ht="13.5">
      <c r="A307" s="27"/>
      <c r="B307" s="27"/>
      <c r="C307" s="17"/>
      <c r="D307" s="18"/>
      <c r="E307" s="18"/>
      <c r="F307" s="17"/>
      <c r="G307" s="18"/>
      <c r="H307" s="19"/>
      <c r="I307" s="19"/>
    </row>
    <row r="308" spans="1:9" ht="13.5">
      <c r="A308" s="27"/>
      <c r="B308" s="27"/>
      <c r="C308" s="17"/>
      <c r="D308" s="18"/>
      <c r="E308" s="18"/>
      <c r="F308" s="17"/>
      <c r="G308" s="18"/>
      <c r="H308" s="19"/>
      <c r="I308" s="19"/>
    </row>
    <row r="309" spans="1:9" ht="13.5">
      <c r="A309" s="29"/>
      <c r="B309" s="29"/>
      <c r="C309" s="20"/>
      <c r="D309" s="21"/>
      <c r="E309" s="21"/>
      <c r="F309" s="20"/>
      <c r="G309" s="21"/>
      <c r="H309" s="22"/>
      <c r="I309" s="22"/>
    </row>
    <row r="310" spans="1:9" ht="13.5">
      <c r="A310" s="1" t="s">
        <v>567</v>
      </c>
      <c r="I310" s="37" t="s">
        <v>647</v>
      </c>
    </row>
    <row r="311" spans="1:9" ht="13.5">
      <c r="A311" s="2" t="s">
        <v>124</v>
      </c>
      <c r="B311" s="3" t="s">
        <v>59</v>
      </c>
      <c r="C311" s="3" t="s">
        <v>105</v>
      </c>
      <c r="D311" s="2" t="s">
        <v>106</v>
      </c>
      <c r="E311" s="2" t="s">
        <v>107</v>
      </c>
      <c r="F311" s="102" t="s">
        <v>108</v>
      </c>
      <c r="G311" s="103"/>
      <c r="H311" s="104"/>
      <c r="I311" s="2" t="s">
        <v>109</v>
      </c>
    </row>
    <row r="312" spans="1:9" ht="13.5">
      <c r="A312" s="27" t="s">
        <v>680</v>
      </c>
      <c r="B312" s="63" t="s">
        <v>524</v>
      </c>
      <c r="C312" s="67" t="s">
        <v>482</v>
      </c>
      <c r="D312" s="4" t="s">
        <v>483</v>
      </c>
      <c r="E312" s="16" t="s">
        <v>470</v>
      </c>
      <c r="F312" s="17" t="s">
        <v>484</v>
      </c>
      <c r="G312" s="18"/>
      <c r="H312" s="18"/>
      <c r="I312" s="27" t="s">
        <v>485</v>
      </c>
    </row>
    <row r="313" spans="1:9" ht="13.5">
      <c r="A313" s="27"/>
      <c r="B313" s="27" t="s">
        <v>747</v>
      </c>
      <c r="C313" s="17" t="s">
        <v>76</v>
      </c>
      <c r="D313" s="18"/>
      <c r="E313" s="18"/>
      <c r="F313" s="28"/>
      <c r="G313" s="33"/>
      <c r="H313" s="33"/>
      <c r="I313" s="26"/>
    </row>
    <row r="314" spans="1:9" ht="13.5">
      <c r="A314" s="27"/>
      <c r="B314" s="27"/>
      <c r="C314" s="17" t="s">
        <v>516</v>
      </c>
      <c r="D314" s="18"/>
      <c r="E314" s="18"/>
      <c r="F314" s="17" t="s">
        <v>142</v>
      </c>
      <c r="G314" s="18"/>
      <c r="H314" s="19"/>
      <c r="I314" s="19" t="s">
        <v>673</v>
      </c>
    </row>
    <row r="315" spans="1:9" ht="13.5">
      <c r="A315" s="27"/>
      <c r="B315" s="27"/>
      <c r="C315" s="17" t="s">
        <v>518</v>
      </c>
      <c r="D315" s="18"/>
      <c r="E315" s="18"/>
      <c r="F315" s="17"/>
      <c r="G315" s="18"/>
      <c r="H315" s="19"/>
      <c r="I315" s="19" t="s">
        <v>33</v>
      </c>
    </row>
    <row r="316" spans="1:9" ht="13.5">
      <c r="A316" s="27"/>
      <c r="B316" s="27"/>
      <c r="C316" s="17" t="s">
        <v>519</v>
      </c>
      <c r="D316" s="18"/>
      <c r="E316" s="18"/>
      <c r="F316" s="17"/>
      <c r="G316" s="18"/>
      <c r="H316" s="19"/>
      <c r="I316" s="19"/>
    </row>
    <row r="317" spans="1:9" ht="13.5">
      <c r="A317" s="27"/>
      <c r="B317" s="27"/>
      <c r="C317" s="17" t="s">
        <v>517</v>
      </c>
      <c r="D317" s="18"/>
      <c r="E317" s="18"/>
      <c r="F317" s="17" t="s">
        <v>32</v>
      </c>
      <c r="G317" s="18"/>
      <c r="H317" s="19"/>
      <c r="I317" s="27" t="s">
        <v>34</v>
      </c>
    </row>
    <row r="318" spans="1:9" ht="13.5">
      <c r="A318" s="27"/>
      <c r="B318" s="27"/>
      <c r="C318" s="17" t="s">
        <v>520</v>
      </c>
      <c r="D318" s="18"/>
      <c r="E318" s="18"/>
      <c r="F318" s="17"/>
      <c r="G318" s="18"/>
      <c r="H318" s="19"/>
      <c r="I318" s="19"/>
    </row>
    <row r="319" spans="1:9" ht="13.5">
      <c r="A319" s="27"/>
      <c r="B319" s="27"/>
      <c r="C319" s="17" t="s">
        <v>494</v>
      </c>
      <c r="D319" s="18"/>
      <c r="E319" s="18"/>
      <c r="F319" s="17"/>
      <c r="G319" s="18"/>
      <c r="H319" s="19"/>
      <c r="I319" s="19"/>
    </row>
    <row r="320" spans="1:9" ht="13.5">
      <c r="A320" s="27"/>
      <c r="B320" s="27"/>
      <c r="C320" s="17" t="s">
        <v>521</v>
      </c>
      <c r="D320" s="18"/>
      <c r="E320" s="18"/>
      <c r="F320" s="17"/>
      <c r="G320" s="18"/>
      <c r="H320" s="19"/>
      <c r="I320" s="19"/>
    </row>
    <row r="321" spans="1:9" ht="13.5">
      <c r="A321" s="27"/>
      <c r="B321" s="27"/>
      <c r="C321" s="17" t="s">
        <v>522</v>
      </c>
      <c r="D321" s="18"/>
      <c r="E321" s="18"/>
      <c r="F321" s="17"/>
      <c r="G321" s="18"/>
      <c r="H321" s="19"/>
      <c r="I321" s="19"/>
    </row>
    <row r="322" spans="1:9" ht="13.5">
      <c r="A322" s="27"/>
      <c r="B322" s="27"/>
      <c r="C322" s="17" t="s">
        <v>523</v>
      </c>
      <c r="D322" s="18"/>
      <c r="E322" s="18"/>
      <c r="F322" s="17"/>
      <c r="G322" s="18"/>
      <c r="H322" s="19"/>
      <c r="I322" s="19"/>
    </row>
    <row r="323" spans="1:9" ht="13.5">
      <c r="A323" s="27"/>
      <c r="B323" s="27"/>
      <c r="C323" s="17"/>
      <c r="D323" s="18"/>
      <c r="E323" s="18"/>
      <c r="F323" s="17"/>
      <c r="G323" s="18"/>
      <c r="H323" s="19"/>
      <c r="I323" s="19"/>
    </row>
    <row r="324" spans="1:9" ht="13.5">
      <c r="A324" s="27"/>
      <c r="B324" s="27"/>
      <c r="C324" s="17" t="s">
        <v>147</v>
      </c>
      <c r="D324" s="18" t="s">
        <v>125</v>
      </c>
      <c r="E324" s="18"/>
      <c r="F324" s="17"/>
      <c r="G324" s="18"/>
      <c r="H324" s="19"/>
      <c r="I324" s="19"/>
    </row>
    <row r="325" spans="1:9" ht="13.5">
      <c r="A325" s="27"/>
      <c r="B325" s="27"/>
      <c r="C325" s="17" t="s">
        <v>148</v>
      </c>
      <c r="D325" s="18" t="s">
        <v>698</v>
      </c>
      <c r="E325" s="18"/>
      <c r="F325" s="17"/>
      <c r="G325" s="18"/>
      <c r="H325" s="19"/>
      <c r="I325" s="19"/>
    </row>
    <row r="326" spans="1:9" ht="13.5">
      <c r="A326" s="27"/>
      <c r="B326" s="27"/>
      <c r="C326" s="17" t="s">
        <v>103</v>
      </c>
      <c r="D326" s="18" t="s">
        <v>699</v>
      </c>
      <c r="E326" s="18"/>
      <c r="F326" s="17"/>
      <c r="G326" s="18"/>
      <c r="H326" s="19"/>
      <c r="I326" s="19"/>
    </row>
    <row r="327" spans="1:9" ht="13.5">
      <c r="A327" s="27"/>
      <c r="B327" s="27"/>
      <c r="C327" s="17" t="s">
        <v>104</v>
      </c>
      <c r="D327" s="18" t="s">
        <v>700</v>
      </c>
      <c r="E327" s="18"/>
      <c r="F327" s="17"/>
      <c r="G327" s="18"/>
      <c r="H327" s="19"/>
      <c r="I327" s="19"/>
    </row>
    <row r="328" spans="1:9" ht="13.5">
      <c r="A328" s="27"/>
      <c r="B328" s="27"/>
      <c r="C328" s="17"/>
      <c r="D328" s="18"/>
      <c r="E328" s="18"/>
      <c r="F328" s="17"/>
      <c r="G328" s="18"/>
      <c r="H328" s="19"/>
      <c r="I328" s="19"/>
    </row>
    <row r="329" spans="1:9" ht="13.5">
      <c r="A329" s="27"/>
      <c r="B329" s="27"/>
      <c r="C329" s="17"/>
      <c r="D329" s="18"/>
      <c r="E329" s="18"/>
      <c r="F329" s="17"/>
      <c r="G329" s="18"/>
      <c r="H329" s="19"/>
      <c r="I329" s="19"/>
    </row>
    <row r="330" spans="1:9" ht="13.5">
      <c r="A330" s="27"/>
      <c r="B330" s="27"/>
      <c r="C330" s="17"/>
      <c r="D330" s="18"/>
      <c r="E330" s="18"/>
      <c r="F330" s="17"/>
      <c r="G330" s="18"/>
      <c r="H330" s="19"/>
      <c r="I330" s="19"/>
    </row>
    <row r="331" spans="1:9" ht="13.5">
      <c r="A331" s="27"/>
      <c r="B331" s="27"/>
      <c r="C331" s="17"/>
      <c r="D331" s="18"/>
      <c r="E331" s="18"/>
      <c r="F331" s="17"/>
      <c r="G331" s="18"/>
      <c r="H331" s="19"/>
      <c r="I331" s="19"/>
    </row>
    <row r="332" spans="1:9" ht="13.5">
      <c r="A332" s="27"/>
      <c r="B332" s="27"/>
      <c r="C332" s="17"/>
      <c r="D332" s="18"/>
      <c r="E332" s="18"/>
      <c r="F332" s="17"/>
      <c r="G332" s="18"/>
      <c r="H332" s="19"/>
      <c r="I332" s="19"/>
    </row>
    <row r="333" spans="1:9" ht="13.5">
      <c r="A333" s="27"/>
      <c r="B333" s="27"/>
      <c r="C333" s="17"/>
      <c r="D333" s="18"/>
      <c r="E333" s="18"/>
      <c r="F333" s="17"/>
      <c r="G333" s="18"/>
      <c r="H333" s="19"/>
      <c r="I333" s="19"/>
    </row>
    <row r="334" spans="1:9" ht="13.5">
      <c r="A334" s="27"/>
      <c r="B334" s="27"/>
      <c r="C334" s="17"/>
      <c r="D334" s="18"/>
      <c r="E334" s="18"/>
      <c r="F334" s="17"/>
      <c r="G334" s="18"/>
      <c r="H334" s="19"/>
      <c r="I334" s="19"/>
    </row>
    <row r="335" spans="1:9" ht="13.5">
      <c r="A335" s="29"/>
      <c r="B335" s="29"/>
      <c r="C335" s="20"/>
      <c r="D335" s="21"/>
      <c r="E335" s="21"/>
      <c r="F335" s="20"/>
      <c r="G335" s="21"/>
      <c r="H335" s="22"/>
      <c r="I335" s="22"/>
    </row>
    <row r="336" spans="1:9" ht="13.5">
      <c r="A336" s="1" t="s">
        <v>568</v>
      </c>
      <c r="I336" s="18"/>
    </row>
    <row r="337" spans="1:9" ht="13.5">
      <c r="A337" s="1" t="s">
        <v>78</v>
      </c>
      <c r="I337" s="36" t="s">
        <v>647</v>
      </c>
    </row>
    <row r="338" spans="1:9" ht="13.5">
      <c r="A338" s="2" t="s">
        <v>124</v>
      </c>
      <c r="B338" s="2" t="s">
        <v>701</v>
      </c>
      <c r="C338" s="102" t="s">
        <v>81</v>
      </c>
      <c r="D338" s="104"/>
      <c r="E338" s="102" t="s">
        <v>82</v>
      </c>
      <c r="F338" s="103"/>
      <c r="G338" s="103"/>
      <c r="H338" s="103"/>
      <c r="I338" s="104"/>
    </row>
    <row r="339" spans="1:9" ht="13.5">
      <c r="A339" s="24" t="s">
        <v>79</v>
      </c>
      <c r="B339" s="28" t="s">
        <v>80</v>
      </c>
      <c r="C339" s="28" t="s">
        <v>451</v>
      </c>
      <c r="D339" s="31"/>
      <c r="E339" s="33"/>
      <c r="F339" s="33"/>
      <c r="G339" s="33"/>
      <c r="H339" s="33"/>
      <c r="I339" s="31"/>
    </row>
    <row r="340" spans="1:9" ht="13.5">
      <c r="A340" s="27"/>
      <c r="B340" s="17"/>
      <c r="C340" s="17" t="s">
        <v>525</v>
      </c>
      <c r="D340" s="19"/>
      <c r="E340" s="18" t="s">
        <v>539</v>
      </c>
      <c r="F340" s="18"/>
      <c r="G340" s="18"/>
      <c r="H340" s="18"/>
      <c r="I340" s="19"/>
    </row>
    <row r="341" spans="1:9" ht="13.5">
      <c r="A341" s="27"/>
      <c r="B341" s="17"/>
      <c r="C341" s="17" t="s">
        <v>526</v>
      </c>
      <c r="D341" s="19"/>
      <c r="E341" s="18" t="s">
        <v>540</v>
      </c>
      <c r="F341" s="18"/>
      <c r="G341" s="18"/>
      <c r="H341" s="18"/>
      <c r="I341" s="19"/>
    </row>
    <row r="342" spans="1:9" ht="13.5">
      <c r="A342" s="27"/>
      <c r="B342" s="17"/>
      <c r="C342" s="17" t="s">
        <v>527</v>
      </c>
      <c r="D342" s="19"/>
      <c r="E342" s="18" t="s">
        <v>541</v>
      </c>
      <c r="F342" s="18"/>
      <c r="G342" s="18"/>
      <c r="H342" s="18"/>
      <c r="I342" s="19"/>
    </row>
    <row r="343" spans="1:9" ht="13.5">
      <c r="A343" s="27"/>
      <c r="B343" s="17"/>
      <c r="C343" s="17"/>
      <c r="D343" s="19"/>
      <c r="E343" s="18" t="s">
        <v>542</v>
      </c>
      <c r="F343" s="18"/>
      <c r="G343" s="18"/>
      <c r="H343" s="18"/>
      <c r="I343" s="19"/>
    </row>
    <row r="344" spans="1:9" ht="13.5">
      <c r="A344" s="27"/>
      <c r="B344" s="17"/>
      <c r="C344" s="28" t="s">
        <v>452</v>
      </c>
      <c r="D344" s="31"/>
      <c r="E344" s="33"/>
      <c r="F344" s="33"/>
      <c r="G344" s="33"/>
      <c r="H344" s="33"/>
      <c r="I344" s="31"/>
    </row>
    <row r="345" spans="1:9" ht="13.5">
      <c r="A345" s="27"/>
      <c r="B345" s="17"/>
      <c r="C345" s="17" t="s">
        <v>528</v>
      </c>
      <c r="D345" s="19"/>
      <c r="E345" s="18" t="s">
        <v>543</v>
      </c>
      <c r="F345" s="18"/>
      <c r="G345" s="18"/>
      <c r="H345" s="18"/>
      <c r="I345" s="19"/>
    </row>
    <row r="346" spans="1:9" ht="13.5">
      <c r="A346" s="27"/>
      <c r="B346" s="17"/>
      <c r="C346" s="17" t="s">
        <v>529</v>
      </c>
      <c r="D346" s="19"/>
      <c r="E346" s="18" t="s">
        <v>544</v>
      </c>
      <c r="F346" s="18"/>
      <c r="G346" s="18"/>
      <c r="H346" s="18"/>
      <c r="I346" s="19"/>
    </row>
    <row r="347" spans="1:9" ht="13.5">
      <c r="A347" s="27"/>
      <c r="B347" s="17"/>
      <c r="C347" s="17" t="s">
        <v>530</v>
      </c>
      <c r="D347" s="19"/>
      <c r="E347" s="18" t="s">
        <v>545</v>
      </c>
      <c r="F347" s="18"/>
      <c r="G347" s="18"/>
      <c r="H347" s="18"/>
      <c r="I347" s="19"/>
    </row>
    <row r="348" spans="1:9" ht="13.5">
      <c r="A348" s="27"/>
      <c r="B348" s="17"/>
      <c r="C348" s="17"/>
      <c r="D348" s="19"/>
      <c r="E348" s="18" t="s">
        <v>546</v>
      </c>
      <c r="F348" s="18"/>
      <c r="G348" s="18"/>
      <c r="H348" s="18"/>
      <c r="I348" s="32"/>
    </row>
    <row r="349" spans="1:9" ht="13.5">
      <c r="A349" s="27"/>
      <c r="B349" s="17"/>
      <c r="C349" s="17"/>
      <c r="D349" s="19"/>
      <c r="E349" s="18" t="s">
        <v>547</v>
      </c>
      <c r="F349" s="18"/>
      <c r="G349" s="18"/>
      <c r="H349" s="18"/>
      <c r="I349" s="32"/>
    </row>
    <row r="350" spans="1:9" ht="13.5">
      <c r="A350" s="27"/>
      <c r="B350" s="17"/>
      <c r="C350" s="17"/>
      <c r="D350" s="19"/>
      <c r="E350" s="18" t="s">
        <v>548</v>
      </c>
      <c r="F350" s="18"/>
      <c r="G350" s="18"/>
      <c r="H350" s="18"/>
      <c r="I350" s="32"/>
    </row>
    <row r="351" spans="1:9" ht="13.5">
      <c r="A351" s="27"/>
      <c r="B351" s="17"/>
      <c r="C351" s="17"/>
      <c r="D351" s="19"/>
      <c r="E351" s="1" t="s">
        <v>549</v>
      </c>
      <c r="F351" s="18"/>
      <c r="G351" s="18"/>
      <c r="H351" s="18"/>
      <c r="I351" s="32"/>
    </row>
    <row r="352" spans="1:9" ht="13.5">
      <c r="A352" s="27"/>
      <c r="B352" s="17"/>
      <c r="C352" s="28" t="s">
        <v>333</v>
      </c>
      <c r="D352" s="31"/>
      <c r="E352" s="28"/>
      <c r="F352" s="33"/>
      <c r="G352" s="33"/>
      <c r="H352" s="33"/>
      <c r="I352" s="31"/>
    </row>
    <row r="353" spans="1:9" ht="13.5">
      <c r="A353" s="27"/>
      <c r="B353" s="17"/>
      <c r="C353" s="17" t="s">
        <v>531</v>
      </c>
      <c r="D353" s="19"/>
      <c r="E353" s="18" t="s">
        <v>550</v>
      </c>
      <c r="F353" s="18"/>
      <c r="G353" s="18"/>
      <c r="H353" s="18"/>
      <c r="I353" s="19"/>
    </row>
    <row r="354" spans="1:9" ht="13.5">
      <c r="A354" s="27"/>
      <c r="B354" s="17"/>
      <c r="C354" s="17" t="s">
        <v>532</v>
      </c>
      <c r="D354" s="19"/>
      <c r="E354" s="1" t="s">
        <v>551</v>
      </c>
      <c r="F354" s="18"/>
      <c r="G354" s="18"/>
      <c r="H354" s="18"/>
      <c r="I354" s="19"/>
    </row>
    <row r="355" spans="1:9" ht="13.5">
      <c r="A355" s="27"/>
      <c r="B355" s="17"/>
      <c r="C355" s="17" t="s">
        <v>533</v>
      </c>
      <c r="D355" s="19"/>
      <c r="E355" s="1" t="s">
        <v>552</v>
      </c>
      <c r="F355" s="18"/>
      <c r="G355" s="18"/>
      <c r="H355" s="18"/>
      <c r="I355" s="19"/>
    </row>
    <row r="356" spans="1:9" ht="13.5">
      <c r="A356" s="27"/>
      <c r="B356" s="17"/>
      <c r="C356" s="17"/>
      <c r="D356" s="19"/>
      <c r="E356" s="1" t="s">
        <v>553</v>
      </c>
      <c r="F356" s="18"/>
      <c r="G356" s="18"/>
      <c r="H356" s="18"/>
      <c r="I356" s="19"/>
    </row>
    <row r="357" spans="1:9" ht="13.5">
      <c r="A357" s="27"/>
      <c r="B357" s="17"/>
      <c r="C357" s="17"/>
      <c r="D357" s="19"/>
      <c r="E357" s="1" t="s">
        <v>554</v>
      </c>
      <c r="F357" s="18"/>
      <c r="G357" s="18"/>
      <c r="H357" s="18"/>
      <c r="I357" s="19"/>
    </row>
    <row r="358" spans="1:9" ht="13.5">
      <c r="A358" s="27"/>
      <c r="B358" s="17"/>
      <c r="C358" s="28" t="s">
        <v>334</v>
      </c>
      <c r="D358" s="31"/>
      <c r="E358" s="33"/>
      <c r="F358" s="33"/>
      <c r="G358" s="33"/>
      <c r="H358" s="33"/>
      <c r="I358" s="31"/>
    </row>
    <row r="359" spans="1:9" ht="13.5">
      <c r="A359" s="27"/>
      <c r="B359" s="17"/>
      <c r="C359" s="17" t="s">
        <v>535</v>
      </c>
      <c r="D359" s="19"/>
      <c r="E359" s="133" t="s">
        <v>556</v>
      </c>
      <c r="F359" s="134" t="s">
        <v>555</v>
      </c>
      <c r="G359" s="134" t="s">
        <v>555</v>
      </c>
      <c r="H359" s="134" t="s">
        <v>555</v>
      </c>
      <c r="I359" s="135" t="s">
        <v>555</v>
      </c>
    </row>
    <row r="360" spans="1:9" ht="13.5">
      <c r="A360" s="27"/>
      <c r="B360" s="17"/>
      <c r="C360" s="17" t="s">
        <v>534</v>
      </c>
      <c r="D360" s="19"/>
      <c r="E360" s="18" t="s">
        <v>557</v>
      </c>
      <c r="F360" s="18"/>
      <c r="G360" s="18"/>
      <c r="H360" s="18"/>
      <c r="I360" s="19"/>
    </row>
    <row r="361" spans="1:9" ht="13.5">
      <c r="A361" s="27"/>
      <c r="B361" s="27"/>
      <c r="C361" s="17" t="s">
        <v>536</v>
      </c>
      <c r="D361" s="19"/>
      <c r="E361" s="18" t="s">
        <v>558</v>
      </c>
      <c r="F361" s="18"/>
      <c r="G361" s="18"/>
      <c r="H361" s="18"/>
      <c r="I361" s="19"/>
    </row>
    <row r="362" spans="1:9" ht="13.5">
      <c r="A362" s="27"/>
      <c r="B362" s="27"/>
      <c r="C362" s="17" t="s">
        <v>537</v>
      </c>
      <c r="D362" s="19"/>
      <c r="E362" s="18" t="s">
        <v>582</v>
      </c>
      <c r="F362" s="18"/>
      <c r="G362" s="18"/>
      <c r="H362" s="18"/>
      <c r="I362" s="19"/>
    </row>
    <row r="363" spans="1:9" ht="13.5">
      <c r="A363" s="27"/>
      <c r="B363" s="17"/>
      <c r="C363" s="17" t="s">
        <v>612</v>
      </c>
      <c r="D363" s="19"/>
      <c r="E363" s="133"/>
      <c r="F363" s="134"/>
      <c r="G363" s="134"/>
      <c r="H363" s="134"/>
      <c r="I363" s="135"/>
    </row>
    <row r="364" spans="1:9" ht="13.5">
      <c r="A364" s="27"/>
      <c r="B364" s="27"/>
      <c r="C364" s="28" t="s">
        <v>681</v>
      </c>
      <c r="D364" s="31"/>
      <c r="E364" s="33"/>
      <c r="F364" s="33"/>
      <c r="G364" s="33"/>
      <c r="H364" s="33"/>
      <c r="I364" s="31"/>
    </row>
    <row r="365" spans="1:9" ht="13.5">
      <c r="A365" s="27"/>
      <c r="B365" s="27"/>
      <c r="C365" s="17" t="s">
        <v>682</v>
      </c>
      <c r="D365" s="19"/>
      <c r="E365" s="18" t="s">
        <v>585</v>
      </c>
      <c r="F365" s="18"/>
      <c r="G365" s="18"/>
      <c r="H365" s="18"/>
      <c r="I365" s="19"/>
    </row>
    <row r="366" spans="1:9" ht="13.5">
      <c r="A366" s="27"/>
      <c r="B366" s="27"/>
      <c r="C366" s="18" t="s">
        <v>683</v>
      </c>
      <c r="D366" s="19"/>
      <c r="E366" s="18" t="s">
        <v>586</v>
      </c>
      <c r="F366" s="18"/>
      <c r="G366" s="18"/>
      <c r="H366" s="18"/>
      <c r="I366" s="19"/>
    </row>
    <row r="367" spans="1:9" ht="13.5">
      <c r="A367" s="27"/>
      <c r="B367" s="27"/>
      <c r="C367" s="17" t="s">
        <v>684</v>
      </c>
      <c r="D367" s="19"/>
      <c r="E367" s="18" t="s">
        <v>588</v>
      </c>
      <c r="F367" s="18"/>
      <c r="G367" s="18"/>
      <c r="H367" s="18"/>
      <c r="I367" s="19"/>
    </row>
    <row r="368" spans="1:9" ht="13.5">
      <c r="A368" s="27"/>
      <c r="B368" s="27"/>
      <c r="C368" s="17" t="s">
        <v>685</v>
      </c>
      <c r="D368" s="19"/>
      <c r="E368" s="18" t="s">
        <v>589</v>
      </c>
      <c r="F368" s="18"/>
      <c r="G368" s="18"/>
      <c r="H368" s="18"/>
      <c r="I368" s="19"/>
    </row>
    <row r="369" spans="1:9" ht="13.5">
      <c r="A369" s="27"/>
      <c r="B369" s="27"/>
      <c r="C369" s="17" t="s">
        <v>686</v>
      </c>
      <c r="D369" s="19"/>
      <c r="E369" s="18" t="s">
        <v>590</v>
      </c>
      <c r="F369" s="18"/>
      <c r="G369" s="18"/>
      <c r="H369" s="18"/>
      <c r="I369" s="19"/>
    </row>
    <row r="370" spans="1:9" ht="13.5">
      <c r="A370" s="27"/>
      <c r="B370" s="27"/>
      <c r="C370" s="17" t="s">
        <v>538</v>
      </c>
      <c r="D370" s="19"/>
      <c r="E370" s="18" t="s">
        <v>591</v>
      </c>
      <c r="F370" s="18"/>
      <c r="G370" s="18"/>
      <c r="H370" s="18"/>
      <c r="I370" s="19"/>
    </row>
    <row r="371" spans="1:9" ht="13.5">
      <c r="A371" s="27"/>
      <c r="B371" s="27"/>
      <c r="C371" s="17" t="s">
        <v>687</v>
      </c>
      <c r="D371" s="19"/>
      <c r="E371" s="18" t="s">
        <v>584</v>
      </c>
      <c r="F371" s="18"/>
      <c r="G371" s="18"/>
      <c r="H371" s="18"/>
      <c r="I371" s="19"/>
    </row>
    <row r="372" spans="1:9" ht="13.5">
      <c r="A372" s="27"/>
      <c r="B372" s="27"/>
      <c r="C372" s="17" t="s">
        <v>688</v>
      </c>
      <c r="D372" s="19"/>
      <c r="E372" s="18" t="s">
        <v>592</v>
      </c>
      <c r="F372" s="18"/>
      <c r="G372" s="18"/>
      <c r="H372" s="18"/>
      <c r="I372" s="19"/>
    </row>
    <row r="373" spans="1:9" ht="13.5">
      <c r="A373" s="27"/>
      <c r="B373" s="27"/>
      <c r="C373" s="17" t="s">
        <v>71</v>
      </c>
      <c r="D373" s="19"/>
      <c r="E373" s="133" t="s">
        <v>593</v>
      </c>
      <c r="F373" s="134" t="s">
        <v>583</v>
      </c>
      <c r="G373" s="134" t="s">
        <v>583</v>
      </c>
      <c r="H373" s="134" t="s">
        <v>583</v>
      </c>
      <c r="I373" s="135" t="s">
        <v>583</v>
      </c>
    </row>
    <row r="374" spans="1:9" ht="13.5">
      <c r="A374" s="27"/>
      <c r="B374" s="27"/>
      <c r="C374" s="17" t="s">
        <v>72</v>
      </c>
      <c r="D374" s="19"/>
      <c r="E374" s="20"/>
      <c r="F374" s="21"/>
      <c r="G374" s="21"/>
      <c r="H374" s="21"/>
      <c r="I374" s="22"/>
    </row>
    <row r="375" spans="1:9" ht="13.5">
      <c r="A375" s="27"/>
      <c r="B375" s="27"/>
      <c r="C375" s="28" t="s">
        <v>73</v>
      </c>
      <c r="D375" s="31"/>
      <c r="E375" s="18"/>
      <c r="F375" s="18"/>
      <c r="G375" s="18"/>
      <c r="H375" s="18"/>
      <c r="I375" s="19"/>
    </row>
    <row r="376" spans="1:9" ht="13.5">
      <c r="A376" s="27"/>
      <c r="B376" s="27"/>
      <c r="C376" s="17" t="s">
        <v>74</v>
      </c>
      <c r="D376" s="19"/>
      <c r="E376" s="18" t="s">
        <v>594</v>
      </c>
      <c r="F376" s="18"/>
      <c r="G376" s="18"/>
      <c r="H376" s="18"/>
      <c r="I376" s="19"/>
    </row>
    <row r="377" spans="1:9" ht="13.5">
      <c r="A377" s="27"/>
      <c r="B377" s="27"/>
      <c r="C377" s="17" t="s">
        <v>36</v>
      </c>
      <c r="D377" s="19"/>
      <c r="E377" s="18" t="s">
        <v>595</v>
      </c>
      <c r="F377" s="18"/>
      <c r="G377" s="18"/>
      <c r="H377" s="18"/>
      <c r="I377" s="19"/>
    </row>
    <row r="378" spans="1:9" ht="13.5">
      <c r="A378" s="27"/>
      <c r="B378" s="27"/>
      <c r="C378" s="17" t="s">
        <v>35</v>
      </c>
      <c r="D378" s="19"/>
      <c r="E378" s="17"/>
      <c r="F378" s="18"/>
      <c r="G378" s="18"/>
      <c r="H378" s="18"/>
      <c r="I378" s="19"/>
    </row>
    <row r="379" spans="1:9" ht="13.5">
      <c r="A379" s="27"/>
      <c r="B379" s="27"/>
      <c r="C379" s="17" t="s">
        <v>75</v>
      </c>
      <c r="D379" s="19"/>
      <c r="E379" s="18"/>
      <c r="F379" s="18"/>
      <c r="G379" s="18"/>
      <c r="H379" s="18"/>
      <c r="I379" s="19"/>
    </row>
    <row r="380" spans="1:9" ht="13.5">
      <c r="A380" s="27"/>
      <c r="B380" s="27"/>
      <c r="C380" s="17"/>
      <c r="D380" s="19"/>
      <c r="E380" s="18"/>
      <c r="F380" s="18"/>
      <c r="G380" s="18"/>
      <c r="H380" s="18"/>
      <c r="I380" s="19"/>
    </row>
    <row r="381" spans="1:9" ht="13.5">
      <c r="A381" s="27"/>
      <c r="B381" s="27"/>
      <c r="C381" s="17"/>
      <c r="D381" s="19"/>
      <c r="E381" s="18"/>
      <c r="F381" s="18"/>
      <c r="G381" s="18"/>
      <c r="H381" s="18"/>
      <c r="I381" s="19"/>
    </row>
    <row r="382" spans="1:9" ht="13.5">
      <c r="A382" s="27"/>
      <c r="B382" s="27"/>
      <c r="C382" s="17"/>
      <c r="D382" s="19"/>
      <c r="E382" s="18"/>
      <c r="F382" s="18"/>
      <c r="G382" s="18"/>
      <c r="H382" s="18"/>
      <c r="I382" s="19"/>
    </row>
    <row r="383" spans="1:9" ht="13.5">
      <c r="A383" s="27"/>
      <c r="B383" s="27"/>
      <c r="C383" s="17"/>
      <c r="D383" s="19"/>
      <c r="E383" s="18"/>
      <c r="F383" s="18"/>
      <c r="G383" s="18"/>
      <c r="H383" s="18"/>
      <c r="I383" s="19"/>
    </row>
    <row r="384" spans="1:9" ht="13.5">
      <c r="A384" s="29"/>
      <c r="B384" s="29"/>
      <c r="C384" s="20"/>
      <c r="D384" s="22"/>
      <c r="E384" s="20"/>
      <c r="F384" s="21"/>
      <c r="G384" s="21"/>
      <c r="H384" s="21"/>
      <c r="I384" s="22"/>
    </row>
    <row r="385" spans="1:9" ht="13.5">
      <c r="A385" s="1" t="s">
        <v>569</v>
      </c>
      <c r="I385" s="36" t="s">
        <v>647</v>
      </c>
    </row>
    <row r="386" spans="1:9" ht="13.5">
      <c r="A386" s="2" t="s">
        <v>124</v>
      </c>
      <c r="B386" s="2" t="s">
        <v>701</v>
      </c>
      <c r="C386" s="102" t="s">
        <v>81</v>
      </c>
      <c r="D386" s="104"/>
      <c r="E386" s="102" t="s">
        <v>82</v>
      </c>
      <c r="F386" s="103"/>
      <c r="G386" s="103"/>
      <c r="H386" s="103"/>
      <c r="I386" s="104"/>
    </row>
    <row r="387" spans="1:9" ht="13.5">
      <c r="A387" s="24" t="s">
        <v>79</v>
      </c>
      <c r="B387" s="28" t="s">
        <v>80</v>
      </c>
      <c r="C387" s="28" t="s">
        <v>60</v>
      </c>
      <c r="D387" s="31"/>
      <c r="E387" s="33" t="s">
        <v>440</v>
      </c>
      <c r="F387" s="33"/>
      <c r="G387" s="33"/>
      <c r="H387" s="33"/>
      <c r="I387" s="31"/>
    </row>
    <row r="388" spans="1:9" ht="13.5">
      <c r="A388" s="27"/>
      <c r="B388" s="17"/>
      <c r="C388" s="17" t="s">
        <v>77</v>
      </c>
      <c r="D388" s="19"/>
      <c r="E388" s="18" t="s">
        <v>441</v>
      </c>
      <c r="F388" s="18"/>
      <c r="G388" s="18"/>
      <c r="H388" s="18"/>
      <c r="I388" s="19"/>
    </row>
    <row r="389" spans="1:9" ht="13.5">
      <c r="A389" s="27"/>
      <c r="B389" s="17"/>
      <c r="C389" s="17" t="s">
        <v>443</v>
      </c>
      <c r="D389" s="19"/>
      <c r="E389" s="18"/>
      <c r="F389" s="18"/>
      <c r="G389" s="18"/>
      <c r="H389" s="18"/>
      <c r="I389" s="19"/>
    </row>
    <row r="390" spans="1:9" ht="13.5">
      <c r="A390" s="27"/>
      <c r="B390" s="17"/>
      <c r="C390" s="17" t="s">
        <v>439</v>
      </c>
      <c r="D390" s="19"/>
      <c r="E390" s="18"/>
      <c r="F390" s="18"/>
      <c r="G390" s="18"/>
      <c r="H390" s="18"/>
      <c r="I390" s="19"/>
    </row>
    <row r="391" spans="1:9" ht="13.5">
      <c r="A391" s="27"/>
      <c r="B391" s="17"/>
      <c r="C391" s="17"/>
      <c r="D391" s="19"/>
      <c r="E391" s="18"/>
      <c r="F391" s="18"/>
      <c r="G391" s="18"/>
      <c r="H391" s="18"/>
      <c r="I391" s="19"/>
    </row>
    <row r="392" spans="1:9" ht="13.5">
      <c r="A392" s="27"/>
      <c r="B392" s="26" t="s">
        <v>442</v>
      </c>
      <c r="C392" s="28"/>
      <c r="D392" s="31"/>
      <c r="E392" s="33" t="s">
        <v>596</v>
      </c>
      <c r="F392" s="33"/>
      <c r="G392" s="33"/>
      <c r="H392" s="33"/>
      <c r="I392" s="31"/>
    </row>
    <row r="393" spans="1:9" ht="13.5">
      <c r="A393" s="27"/>
      <c r="B393" s="17" t="s">
        <v>310</v>
      </c>
      <c r="C393" s="38" t="s">
        <v>314</v>
      </c>
      <c r="D393" s="19"/>
      <c r="E393" s="18"/>
      <c r="F393" s="18"/>
      <c r="G393" s="18"/>
      <c r="H393" s="18"/>
      <c r="I393" s="19"/>
    </row>
    <row r="394" spans="1:9" ht="13.5">
      <c r="A394" s="27"/>
      <c r="B394" s="17" t="s">
        <v>311</v>
      </c>
      <c r="C394" s="17"/>
      <c r="D394" s="19"/>
      <c r="E394" s="18"/>
      <c r="F394" s="18"/>
      <c r="G394" s="18"/>
      <c r="H394" s="18"/>
      <c r="I394" s="19"/>
    </row>
    <row r="395" spans="1:9" ht="13.5">
      <c r="A395" s="27"/>
      <c r="B395" s="17" t="s">
        <v>312</v>
      </c>
      <c r="C395" s="17" t="s">
        <v>315</v>
      </c>
      <c r="D395" s="19"/>
      <c r="E395" s="39"/>
      <c r="F395" s="40"/>
      <c r="G395" s="40"/>
      <c r="H395" s="40"/>
      <c r="I395" s="41"/>
    </row>
    <row r="396" spans="1:9" ht="13.5">
      <c r="A396" s="27"/>
      <c r="B396" s="17" t="s">
        <v>313</v>
      </c>
      <c r="C396" s="17" t="s">
        <v>316</v>
      </c>
      <c r="D396" s="19"/>
      <c r="E396" s="18"/>
      <c r="F396" s="18"/>
      <c r="G396" s="18"/>
      <c r="H396" s="18"/>
      <c r="I396" s="32"/>
    </row>
    <row r="397" spans="1:9" ht="13.5">
      <c r="A397" s="27"/>
      <c r="B397" s="17"/>
      <c r="C397" s="17" t="s">
        <v>317</v>
      </c>
      <c r="D397" s="19"/>
      <c r="E397" s="39"/>
      <c r="F397" s="40"/>
      <c r="G397" s="40"/>
      <c r="H397" s="40"/>
      <c r="I397" s="41"/>
    </row>
    <row r="398" spans="1:9" ht="13.5">
      <c r="A398" s="27"/>
      <c r="B398" s="17"/>
      <c r="C398" s="17"/>
      <c r="D398" s="19"/>
      <c r="E398" s="18"/>
      <c r="F398" s="18"/>
      <c r="G398" s="18"/>
      <c r="H398" s="18"/>
      <c r="I398" s="32"/>
    </row>
    <row r="399" spans="1:9" ht="13.5">
      <c r="A399" s="27"/>
      <c r="B399" s="17"/>
      <c r="C399" s="17" t="s">
        <v>66</v>
      </c>
      <c r="D399" s="19"/>
      <c r="E399" s="39"/>
      <c r="F399" s="40"/>
      <c r="G399" s="40"/>
      <c r="H399" s="40"/>
      <c r="I399" s="41"/>
    </row>
    <row r="400" spans="1:9" ht="13.5">
      <c r="A400" s="27"/>
      <c r="B400" s="17"/>
      <c r="C400" s="17" t="s">
        <v>65</v>
      </c>
      <c r="D400" s="19"/>
      <c r="E400" s="18"/>
      <c r="F400" s="18"/>
      <c r="G400" s="18"/>
      <c r="H400" s="18"/>
      <c r="I400" s="32"/>
    </row>
    <row r="401" spans="1:9" ht="13.5">
      <c r="A401" s="27"/>
      <c r="B401" s="17"/>
      <c r="C401" s="17"/>
      <c r="D401" s="19"/>
      <c r="E401" s="39"/>
      <c r="F401" s="40"/>
      <c r="G401" s="40"/>
      <c r="H401" s="40"/>
      <c r="I401" s="41"/>
    </row>
    <row r="402" spans="1:9" ht="13.5">
      <c r="A402" s="27"/>
      <c r="B402" s="17"/>
      <c r="C402" s="17"/>
      <c r="D402" s="19"/>
      <c r="E402" s="18"/>
      <c r="F402" s="18"/>
      <c r="G402" s="18"/>
      <c r="H402" s="18"/>
      <c r="I402" s="32"/>
    </row>
    <row r="403" spans="1:9" ht="13.5">
      <c r="A403" s="27"/>
      <c r="B403" s="17"/>
      <c r="C403" s="17"/>
      <c r="D403" s="19"/>
      <c r="E403" s="39"/>
      <c r="F403" s="40"/>
      <c r="G403" s="40"/>
      <c r="H403" s="40"/>
      <c r="I403" s="41"/>
    </row>
    <row r="404" spans="1:9" ht="13.5">
      <c r="A404" s="27"/>
      <c r="B404" s="27"/>
      <c r="C404" s="17"/>
      <c r="D404" s="19"/>
      <c r="E404" s="18"/>
      <c r="F404" s="18"/>
      <c r="G404" s="18"/>
      <c r="H404" s="18"/>
      <c r="I404" s="32"/>
    </row>
    <row r="405" spans="1:9" ht="13.5">
      <c r="A405" s="27"/>
      <c r="B405" s="27"/>
      <c r="C405" s="17"/>
      <c r="D405" s="19"/>
      <c r="E405" s="39"/>
      <c r="F405" s="40"/>
      <c r="G405" s="40"/>
      <c r="H405" s="40"/>
      <c r="I405" s="41"/>
    </row>
    <row r="406" spans="1:9" ht="13.5">
      <c r="A406" s="27"/>
      <c r="B406" s="27"/>
      <c r="C406" s="17"/>
      <c r="D406" s="19"/>
      <c r="E406" s="18"/>
      <c r="F406" s="18"/>
      <c r="G406" s="18"/>
      <c r="H406" s="18"/>
      <c r="I406" s="32"/>
    </row>
    <row r="407" spans="1:9" ht="13.5">
      <c r="A407" s="27"/>
      <c r="B407" s="27"/>
      <c r="C407" s="17"/>
      <c r="D407" s="19"/>
      <c r="E407" s="39"/>
      <c r="F407" s="40"/>
      <c r="G407" s="40"/>
      <c r="H407" s="40"/>
      <c r="I407" s="41"/>
    </row>
    <row r="408" spans="1:9" ht="13.5">
      <c r="A408" s="27"/>
      <c r="B408" s="17"/>
      <c r="C408" s="17"/>
      <c r="D408" s="19"/>
      <c r="E408" s="18"/>
      <c r="F408" s="18"/>
      <c r="G408" s="18"/>
      <c r="H408" s="18"/>
      <c r="I408" s="32"/>
    </row>
    <row r="409" spans="1:9" ht="13.5">
      <c r="A409" s="27"/>
      <c r="B409" s="17"/>
      <c r="C409" s="17"/>
      <c r="D409" s="19"/>
      <c r="E409" s="39"/>
      <c r="F409" s="40"/>
      <c r="G409" s="40"/>
      <c r="H409" s="40"/>
      <c r="I409" s="41"/>
    </row>
    <row r="410" spans="1:9" ht="13.5">
      <c r="A410" s="27"/>
      <c r="B410" s="17"/>
      <c r="C410" s="17"/>
      <c r="D410" s="19"/>
      <c r="E410" s="18"/>
      <c r="F410" s="18"/>
      <c r="G410" s="18"/>
      <c r="H410" s="18"/>
      <c r="I410" s="32"/>
    </row>
    <row r="411" spans="1:9" ht="13.5">
      <c r="A411" s="27"/>
      <c r="B411" s="17"/>
      <c r="C411" s="17"/>
      <c r="D411" s="19"/>
      <c r="E411" s="39"/>
      <c r="F411" s="40"/>
      <c r="G411" s="40"/>
      <c r="H411" s="40"/>
      <c r="I411" s="41"/>
    </row>
    <row r="412" spans="1:9" ht="13.5">
      <c r="A412" s="27"/>
      <c r="B412" s="17"/>
      <c r="C412" s="17"/>
      <c r="D412" s="19"/>
      <c r="E412" s="18"/>
      <c r="F412" s="18"/>
      <c r="G412" s="18"/>
      <c r="H412" s="18"/>
      <c r="I412" s="32"/>
    </row>
    <row r="413" spans="1:9" ht="13.5">
      <c r="A413" s="27"/>
      <c r="B413" s="27"/>
      <c r="C413" s="35"/>
      <c r="D413" s="32"/>
      <c r="E413" s="39"/>
      <c r="F413" s="40"/>
      <c r="G413" s="40"/>
      <c r="H413" s="40"/>
      <c r="I413" s="41"/>
    </row>
    <row r="414" spans="1:9" ht="13.5">
      <c r="A414" s="27"/>
      <c r="B414" s="17"/>
      <c r="C414" s="17"/>
      <c r="D414" s="19"/>
      <c r="E414" s="18"/>
      <c r="F414" s="18"/>
      <c r="G414" s="18"/>
      <c r="H414" s="18"/>
      <c r="I414" s="32"/>
    </row>
    <row r="415" spans="1:9" ht="13.5">
      <c r="A415" s="27"/>
      <c r="B415" s="17"/>
      <c r="C415" s="17"/>
      <c r="D415" s="19"/>
      <c r="E415" s="39"/>
      <c r="F415" s="40"/>
      <c r="G415" s="40"/>
      <c r="H415" s="40"/>
      <c r="I415" s="41"/>
    </row>
    <row r="416" spans="1:9" ht="13.5">
      <c r="A416" s="27"/>
      <c r="B416" s="27"/>
      <c r="C416" s="17"/>
      <c r="D416" s="19"/>
      <c r="E416" s="18"/>
      <c r="F416" s="18"/>
      <c r="G416" s="18"/>
      <c r="H416" s="18"/>
      <c r="I416" s="32"/>
    </row>
    <row r="417" spans="1:9" ht="13.5">
      <c r="A417" s="27"/>
      <c r="B417" s="27"/>
      <c r="C417" s="17"/>
      <c r="D417" s="19"/>
      <c r="E417" s="39"/>
      <c r="F417" s="40"/>
      <c r="G417" s="40"/>
      <c r="H417" s="40"/>
      <c r="I417" s="41"/>
    </row>
    <row r="418" spans="1:9" ht="13.5">
      <c r="A418" s="27"/>
      <c r="B418" s="27"/>
      <c r="C418" s="17"/>
      <c r="D418" s="19"/>
      <c r="E418" s="18"/>
      <c r="F418" s="18"/>
      <c r="G418" s="18"/>
      <c r="H418" s="18"/>
      <c r="I418" s="32"/>
    </row>
    <row r="419" spans="1:9" ht="13.5">
      <c r="A419" s="27"/>
      <c r="B419" s="27"/>
      <c r="C419" s="18"/>
      <c r="D419" s="19"/>
      <c r="E419" s="39"/>
      <c r="F419" s="40"/>
      <c r="G419" s="40"/>
      <c r="H419" s="40"/>
      <c r="I419" s="41"/>
    </row>
    <row r="420" spans="1:9" ht="13.5">
      <c r="A420" s="27"/>
      <c r="B420" s="27"/>
      <c r="C420" s="17"/>
      <c r="D420" s="19"/>
      <c r="E420" s="18"/>
      <c r="F420" s="18"/>
      <c r="G420" s="18"/>
      <c r="H420" s="18"/>
      <c r="I420" s="32"/>
    </row>
    <row r="421" spans="1:9" ht="13.5">
      <c r="A421" s="27"/>
      <c r="B421" s="27"/>
      <c r="C421" s="17"/>
      <c r="D421" s="19"/>
      <c r="E421" s="39"/>
      <c r="F421" s="40"/>
      <c r="G421" s="40"/>
      <c r="H421" s="40"/>
      <c r="I421" s="41"/>
    </row>
    <row r="422" spans="1:9" ht="13.5">
      <c r="A422" s="27"/>
      <c r="B422" s="27"/>
      <c r="C422" s="17"/>
      <c r="D422" s="19"/>
      <c r="E422" s="18"/>
      <c r="F422" s="18"/>
      <c r="G422" s="18"/>
      <c r="H422" s="18"/>
      <c r="I422" s="32"/>
    </row>
    <row r="423" spans="1:9" ht="13.5">
      <c r="A423" s="27"/>
      <c r="B423" s="27"/>
      <c r="C423" s="17"/>
      <c r="D423" s="19"/>
      <c r="E423" s="39"/>
      <c r="F423" s="40"/>
      <c r="G423" s="40"/>
      <c r="H423" s="40"/>
      <c r="I423" s="41"/>
    </row>
    <row r="424" spans="1:9" ht="13.5">
      <c r="A424" s="27"/>
      <c r="B424" s="27"/>
      <c r="C424" s="17"/>
      <c r="D424" s="19"/>
      <c r="E424" s="18"/>
      <c r="F424" s="18"/>
      <c r="G424" s="18"/>
      <c r="H424" s="18"/>
      <c r="I424" s="32"/>
    </row>
    <row r="425" spans="1:9" ht="13.5">
      <c r="A425" s="27"/>
      <c r="B425" s="27"/>
      <c r="C425" s="17"/>
      <c r="D425" s="19"/>
      <c r="E425" s="39"/>
      <c r="F425" s="40"/>
      <c r="G425" s="40"/>
      <c r="H425" s="40"/>
      <c r="I425" s="41"/>
    </row>
    <row r="426" spans="1:9" ht="13.5">
      <c r="A426" s="27"/>
      <c r="B426" s="27"/>
      <c r="C426" s="17"/>
      <c r="D426" s="19"/>
      <c r="E426" s="18"/>
      <c r="F426" s="18"/>
      <c r="G426" s="18"/>
      <c r="H426" s="18"/>
      <c r="I426" s="32"/>
    </row>
    <row r="427" spans="1:9" ht="13.5">
      <c r="A427" s="27"/>
      <c r="B427" s="27"/>
      <c r="C427" s="17"/>
      <c r="D427" s="19"/>
      <c r="E427" s="39"/>
      <c r="F427" s="40"/>
      <c r="G427" s="40"/>
      <c r="H427" s="40"/>
      <c r="I427" s="41"/>
    </row>
    <row r="428" spans="1:9" ht="13.5">
      <c r="A428" s="27"/>
      <c r="B428" s="27"/>
      <c r="C428" s="17"/>
      <c r="D428" s="19"/>
      <c r="E428" s="18"/>
      <c r="F428" s="18"/>
      <c r="G428" s="18"/>
      <c r="H428" s="18"/>
      <c r="I428" s="32"/>
    </row>
    <row r="429" spans="1:9" ht="13.5">
      <c r="A429" s="27"/>
      <c r="B429" s="27"/>
      <c r="C429" s="17"/>
      <c r="D429" s="19"/>
      <c r="E429" s="39"/>
      <c r="F429" s="40"/>
      <c r="G429" s="40"/>
      <c r="H429" s="40"/>
      <c r="I429" s="41"/>
    </row>
    <row r="430" spans="1:9" ht="13.5">
      <c r="A430" s="27"/>
      <c r="B430" s="27"/>
      <c r="C430" s="17"/>
      <c r="D430" s="19"/>
      <c r="E430" s="18"/>
      <c r="F430" s="18"/>
      <c r="G430" s="18"/>
      <c r="H430" s="18"/>
      <c r="I430" s="32"/>
    </row>
    <row r="431" spans="1:9" ht="13.5">
      <c r="A431" s="27"/>
      <c r="B431" s="27"/>
      <c r="C431" s="17"/>
      <c r="D431" s="19"/>
      <c r="E431" s="39"/>
      <c r="F431" s="40"/>
      <c r="G431" s="40"/>
      <c r="H431" s="40"/>
      <c r="I431" s="41"/>
    </row>
    <row r="432" spans="1:9" ht="13.5">
      <c r="A432" s="29"/>
      <c r="B432" s="29"/>
      <c r="C432" s="20"/>
      <c r="D432" s="22"/>
      <c r="E432" s="21"/>
      <c r="F432" s="21"/>
      <c r="G432" s="21"/>
      <c r="H432" s="21"/>
      <c r="I432" s="22"/>
    </row>
    <row r="433" ht="13.5">
      <c r="A433" s="1" t="s">
        <v>318</v>
      </c>
    </row>
    <row r="434" ht="13.5">
      <c r="A434" s="1" t="s">
        <v>55</v>
      </c>
    </row>
    <row r="435" ht="13.5">
      <c r="A435" s="1" t="s">
        <v>319</v>
      </c>
    </row>
    <row r="436" ht="13.5">
      <c r="A436" s="1" t="s">
        <v>320</v>
      </c>
    </row>
  </sheetData>
  <sheetProtection/>
  <mergeCells count="24">
    <mergeCell ref="F284:H284"/>
    <mergeCell ref="F311:H311"/>
    <mergeCell ref="F111:H111"/>
    <mergeCell ref="F140:H140"/>
    <mergeCell ref="F164:H164"/>
    <mergeCell ref="F257:H257"/>
    <mergeCell ref="F205:H205"/>
    <mergeCell ref="F234:H234"/>
    <mergeCell ref="E386:I386"/>
    <mergeCell ref="C338:D338"/>
    <mergeCell ref="E338:I338"/>
    <mergeCell ref="E359:I359"/>
    <mergeCell ref="E363:I363"/>
    <mergeCell ref="E373:I373"/>
    <mergeCell ref="C386:D386"/>
    <mergeCell ref="B166:C166"/>
    <mergeCell ref="A2:I2"/>
    <mergeCell ref="A4:I4"/>
    <mergeCell ref="B164:C164"/>
    <mergeCell ref="B165:C165"/>
    <mergeCell ref="F5:H5"/>
    <mergeCell ref="F29:H29"/>
    <mergeCell ref="F56:H56"/>
    <mergeCell ref="F87:H87"/>
  </mergeCells>
  <printOptions/>
  <pageMargins left="0.7874015748031497" right="0.7874015748031497" top="0.984251968503937" bottom="0.984251968503937" header="0.5118110236220472" footer="0.5118110236220472"/>
  <pageSetup horizontalDpi="600" verticalDpi="600" orientation="landscape" paperSize="9" scale="65" r:id="rId2"/>
  <rowBreaks count="8" manualBreakCount="8">
    <brk id="54" max="6" man="1"/>
    <brk id="109" max="8" man="1"/>
    <brk id="162" max="6" man="1"/>
    <brk id="203" max="6" man="1"/>
    <brk id="255" max="8" man="1"/>
    <brk id="309" max="8" man="1"/>
    <brk id="335" max="6" man="1"/>
    <brk id="384" max="8" man="1"/>
  </rowBreaks>
  <drawing r:id="rId1"/>
</worksheet>
</file>

<file path=xl/worksheets/sheet5.xml><?xml version="1.0" encoding="utf-8"?>
<worksheet xmlns="http://schemas.openxmlformats.org/spreadsheetml/2006/main" xmlns:r="http://schemas.openxmlformats.org/officeDocument/2006/relationships">
  <dimension ref="A1:I60"/>
  <sheetViews>
    <sheetView view="pageBreakPreview" zoomScaleNormal="75" zoomScaleSheetLayoutView="100" zoomScalePageLayoutView="0" workbookViewId="0" topLeftCell="A1">
      <selection activeCell="A1" sqref="A1"/>
    </sheetView>
  </sheetViews>
  <sheetFormatPr defaultColWidth="9.00390625" defaultRowHeight="13.5"/>
  <cols>
    <col min="1" max="1" width="15.50390625" style="1" customWidth="1"/>
    <col min="2" max="2" width="16.50390625" style="1" bestFit="1" customWidth="1"/>
    <col min="3" max="3" width="35.50390625" style="1" customWidth="1"/>
    <col min="4" max="4" width="56.375" style="1" customWidth="1"/>
    <col min="5" max="8" width="9.00390625" style="43" customWidth="1"/>
    <col min="9" max="9" width="38.25390625" style="1" customWidth="1"/>
    <col min="10" max="16384" width="9.00390625" style="1" customWidth="1"/>
  </cols>
  <sheetData>
    <row r="1" spans="1:7" ht="13.5">
      <c r="A1" s="1" t="s">
        <v>570</v>
      </c>
      <c r="G1" s="34"/>
    </row>
    <row r="2" spans="1:9" ht="13.5">
      <c r="A2" s="1" t="s">
        <v>396</v>
      </c>
      <c r="I2" s="36" t="s">
        <v>647</v>
      </c>
    </row>
    <row r="3" spans="1:9" ht="13.5">
      <c r="A3" s="2" t="s">
        <v>124</v>
      </c>
      <c r="B3" s="2" t="s">
        <v>701</v>
      </c>
      <c r="C3" s="102" t="s">
        <v>613</v>
      </c>
      <c r="D3" s="104"/>
      <c r="E3" s="2" t="s">
        <v>615</v>
      </c>
      <c r="F3" s="2" t="s">
        <v>616</v>
      </c>
      <c r="G3" s="2" t="s">
        <v>617</v>
      </c>
      <c r="H3" s="2" t="s">
        <v>618</v>
      </c>
      <c r="I3" s="2" t="s">
        <v>619</v>
      </c>
    </row>
    <row r="4" spans="1:9" ht="13.5">
      <c r="A4" s="24" t="s">
        <v>321</v>
      </c>
      <c r="B4" s="28" t="s">
        <v>80</v>
      </c>
      <c r="C4" s="28" t="s">
        <v>614</v>
      </c>
      <c r="D4" s="31"/>
      <c r="E4" s="44"/>
      <c r="F4" s="44"/>
      <c r="G4" s="44"/>
      <c r="H4" s="44"/>
      <c r="I4" s="42"/>
    </row>
    <row r="5" spans="1:9" ht="13.5">
      <c r="A5" s="59"/>
      <c r="B5" s="17"/>
      <c r="C5" s="17" t="s">
        <v>597</v>
      </c>
      <c r="D5" s="19"/>
      <c r="E5" s="30" t="s">
        <v>753</v>
      </c>
      <c r="F5" s="30" t="s">
        <v>753</v>
      </c>
      <c r="G5" s="45"/>
      <c r="H5" s="45"/>
      <c r="I5" s="27" t="s">
        <v>67</v>
      </c>
    </row>
    <row r="6" spans="1:9" ht="13.5">
      <c r="A6" s="59"/>
      <c r="B6" s="17"/>
      <c r="C6" s="17" t="s">
        <v>598</v>
      </c>
      <c r="D6" s="19"/>
      <c r="E6" s="30" t="s">
        <v>753</v>
      </c>
      <c r="F6" s="30" t="s">
        <v>753</v>
      </c>
      <c r="G6" s="30" t="s">
        <v>753</v>
      </c>
      <c r="H6" s="30" t="s">
        <v>753</v>
      </c>
      <c r="I6" s="27" t="s">
        <v>67</v>
      </c>
    </row>
    <row r="7" spans="1:9" ht="13.5">
      <c r="A7" s="59"/>
      <c r="B7" s="17"/>
      <c r="C7" s="17" t="s">
        <v>356</v>
      </c>
      <c r="D7" s="19"/>
      <c r="E7" s="30" t="s">
        <v>753</v>
      </c>
      <c r="F7" s="30" t="s">
        <v>753</v>
      </c>
      <c r="G7" s="30" t="s">
        <v>753</v>
      </c>
      <c r="H7" s="30" t="s">
        <v>753</v>
      </c>
      <c r="I7" s="27" t="s">
        <v>67</v>
      </c>
    </row>
    <row r="8" spans="1:9" ht="13.5">
      <c r="A8" s="59"/>
      <c r="B8" s="17"/>
      <c r="C8" s="28" t="s">
        <v>622</v>
      </c>
      <c r="D8" s="31"/>
      <c r="E8" s="44"/>
      <c r="F8" s="44"/>
      <c r="G8" s="44"/>
      <c r="H8" s="44"/>
      <c r="I8" s="42"/>
    </row>
    <row r="9" spans="1:9" ht="13.5">
      <c r="A9" s="59"/>
      <c r="B9" s="17"/>
      <c r="C9" s="17" t="s">
        <v>599</v>
      </c>
      <c r="D9" s="19"/>
      <c r="E9" s="30" t="s">
        <v>753</v>
      </c>
      <c r="F9" s="30" t="s">
        <v>753</v>
      </c>
      <c r="G9" s="30" t="s">
        <v>753</v>
      </c>
      <c r="H9" s="30" t="s">
        <v>753</v>
      </c>
      <c r="I9" s="27" t="s">
        <v>67</v>
      </c>
    </row>
    <row r="10" spans="1:9" ht="13.5">
      <c r="A10" s="59"/>
      <c r="B10" s="17"/>
      <c r="C10" s="17" t="s">
        <v>600</v>
      </c>
      <c r="D10" s="19"/>
      <c r="E10" s="30" t="s">
        <v>753</v>
      </c>
      <c r="F10" s="30" t="s">
        <v>753</v>
      </c>
      <c r="G10" s="30" t="s">
        <v>753</v>
      </c>
      <c r="H10" s="30" t="s">
        <v>753</v>
      </c>
      <c r="I10" s="27" t="s">
        <v>67</v>
      </c>
    </row>
    <row r="11" spans="1:9" ht="13.5">
      <c r="A11" s="59"/>
      <c r="B11" s="17"/>
      <c r="C11" s="17" t="s">
        <v>601</v>
      </c>
      <c r="D11" s="19"/>
      <c r="E11" s="30" t="s">
        <v>753</v>
      </c>
      <c r="F11" s="30" t="s">
        <v>753</v>
      </c>
      <c r="G11" s="30" t="s">
        <v>753</v>
      </c>
      <c r="H11" s="30" t="s">
        <v>753</v>
      </c>
      <c r="I11" s="27" t="s">
        <v>67</v>
      </c>
    </row>
    <row r="12" spans="1:9" ht="13.5">
      <c r="A12" s="59"/>
      <c r="B12" s="17"/>
      <c r="C12" s="17" t="s">
        <v>602</v>
      </c>
      <c r="D12" s="19"/>
      <c r="E12" s="30" t="s">
        <v>753</v>
      </c>
      <c r="F12" s="30" t="s">
        <v>753</v>
      </c>
      <c r="G12" s="30" t="s">
        <v>753</v>
      </c>
      <c r="H12" s="30" t="s">
        <v>753</v>
      </c>
      <c r="I12" s="27" t="s">
        <v>67</v>
      </c>
    </row>
    <row r="13" spans="1:9" ht="13.5">
      <c r="A13" s="59"/>
      <c r="B13" s="17"/>
      <c r="C13" s="17" t="s">
        <v>603</v>
      </c>
      <c r="D13" s="19"/>
      <c r="E13" s="30" t="s">
        <v>753</v>
      </c>
      <c r="F13" s="30" t="s">
        <v>753</v>
      </c>
      <c r="G13" s="30" t="s">
        <v>753</v>
      </c>
      <c r="H13" s="30" t="s">
        <v>753</v>
      </c>
      <c r="I13" s="27" t="s">
        <v>67</v>
      </c>
    </row>
    <row r="14" spans="1:9" ht="13.5">
      <c r="A14" s="59"/>
      <c r="B14" s="17"/>
      <c r="C14" s="17" t="s">
        <v>604</v>
      </c>
      <c r="D14" s="19"/>
      <c r="E14" s="30" t="s">
        <v>753</v>
      </c>
      <c r="F14" s="30" t="s">
        <v>753</v>
      </c>
      <c r="G14" s="30" t="s">
        <v>753</v>
      </c>
      <c r="H14" s="30" t="s">
        <v>753</v>
      </c>
      <c r="I14" s="27" t="s">
        <v>67</v>
      </c>
    </row>
    <row r="15" spans="1:9" ht="13.5">
      <c r="A15" s="59"/>
      <c r="B15" s="17"/>
      <c r="C15" s="17" t="s">
        <v>605</v>
      </c>
      <c r="D15" s="19"/>
      <c r="E15" s="30" t="s">
        <v>753</v>
      </c>
      <c r="F15" s="45"/>
      <c r="G15" s="30" t="s">
        <v>753</v>
      </c>
      <c r="H15" s="30" t="s">
        <v>753</v>
      </c>
      <c r="I15" s="27" t="s">
        <v>67</v>
      </c>
    </row>
    <row r="16" spans="1:9" ht="13.5">
      <c r="A16" s="59"/>
      <c r="B16" s="17"/>
      <c r="C16" s="17" t="s">
        <v>606</v>
      </c>
      <c r="D16" s="19"/>
      <c r="E16" s="30" t="s">
        <v>753</v>
      </c>
      <c r="F16" s="45"/>
      <c r="G16" s="30" t="s">
        <v>753</v>
      </c>
      <c r="H16" s="30" t="s">
        <v>753</v>
      </c>
      <c r="I16" s="27" t="s">
        <v>67</v>
      </c>
    </row>
    <row r="17" spans="1:9" ht="13.5">
      <c r="A17" s="59"/>
      <c r="B17" s="17"/>
      <c r="C17" s="17" t="s">
        <v>607</v>
      </c>
      <c r="D17" s="19"/>
      <c r="E17" s="30" t="s">
        <v>753</v>
      </c>
      <c r="F17" s="45"/>
      <c r="G17" s="30" t="s">
        <v>753</v>
      </c>
      <c r="H17" s="30" t="s">
        <v>753</v>
      </c>
      <c r="I17" s="27" t="s">
        <v>67</v>
      </c>
    </row>
    <row r="18" spans="1:9" ht="13.5">
      <c r="A18" s="27"/>
      <c r="B18" s="17"/>
      <c r="C18" s="17" t="s">
        <v>608</v>
      </c>
      <c r="D18" s="19"/>
      <c r="E18" s="30" t="s">
        <v>620</v>
      </c>
      <c r="F18" s="45"/>
      <c r="G18" s="30" t="s">
        <v>753</v>
      </c>
      <c r="H18" s="30" t="s">
        <v>753</v>
      </c>
      <c r="I18" s="27" t="s">
        <v>68</v>
      </c>
    </row>
    <row r="19" spans="1:9" ht="13.5">
      <c r="A19" s="27"/>
      <c r="B19" s="17"/>
      <c r="C19" s="17" t="s">
        <v>609</v>
      </c>
      <c r="D19" s="19"/>
      <c r="E19" s="30" t="s">
        <v>621</v>
      </c>
      <c r="F19" s="30" t="s">
        <v>621</v>
      </c>
      <c r="G19" s="55"/>
      <c r="H19" s="55"/>
      <c r="I19" s="27" t="s">
        <v>67</v>
      </c>
    </row>
    <row r="20" spans="1:9" ht="13.5">
      <c r="A20" s="27"/>
      <c r="B20" s="17"/>
      <c r="C20" s="17" t="s">
        <v>610</v>
      </c>
      <c r="D20" s="19"/>
      <c r="E20" s="30" t="s">
        <v>753</v>
      </c>
      <c r="F20" s="45"/>
      <c r="G20" s="55"/>
      <c r="H20" s="30" t="s">
        <v>753</v>
      </c>
      <c r="I20" s="27" t="s">
        <v>67</v>
      </c>
    </row>
    <row r="21" spans="1:9" ht="13.5">
      <c r="A21" s="27"/>
      <c r="B21" s="17"/>
      <c r="C21" s="17" t="s">
        <v>611</v>
      </c>
      <c r="D21" s="19"/>
      <c r="E21" s="30" t="s">
        <v>753</v>
      </c>
      <c r="F21" s="45"/>
      <c r="G21" s="30" t="s">
        <v>753</v>
      </c>
      <c r="H21" s="30" t="s">
        <v>753</v>
      </c>
      <c r="I21" s="27" t="s">
        <v>67</v>
      </c>
    </row>
    <row r="22" spans="1:9" ht="13.5">
      <c r="A22" s="27"/>
      <c r="B22" s="17"/>
      <c r="C22" s="17" t="s">
        <v>357</v>
      </c>
      <c r="D22" s="19"/>
      <c r="E22" s="30" t="s">
        <v>753</v>
      </c>
      <c r="F22" s="30" t="s">
        <v>753</v>
      </c>
      <c r="G22" s="30" t="s">
        <v>753</v>
      </c>
      <c r="H22" s="30" t="s">
        <v>753</v>
      </c>
      <c r="I22" s="27" t="s">
        <v>67</v>
      </c>
    </row>
    <row r="23" spans="1:9" ht="13.5">
      <c r="A23" s="27"/>
      <c r="B23" s="27"/>
      <c r="C23" s="28" t="s">
        <v>652</v>
      </c>
      <c r="D23" s="31"/>
      <c r="E23" s="44"/>
      <c r="F23" s="44"/>
      <c r="G23" s="44"/>
      <c r="H23" s="44"/>
      <c r="I23" s="42"/>
    </row>
    <row r="24" spans="1:9" ht="13.5">
      <c r="A24" s="27"/>
      <c r="B24" s="27"/>
      <c r="C24" s="17" t="s">
        <v>335</v>
      </c>
      <c r="D24" s="19"/>
      <c r="E24" s="45"/>
      <c r="F24" s="30" t="s">
        <v>753</v>
      </c>
      <c r="G24" s="45"/>
      <c r="H24" s="45"/>
      <c r="I24" s="55"/>
    </row>
    <row r="25" spans="1:9" ht="13.5">
      <c r="A25" s="27"/>
      <c r="B25" s="27"/>
      <c r="C25" s="18" t="s">
        <v>336</v>
      </c>
      <c r="D25" s="19"/>
      <c r="E25" s="45"/>
      <c r="F25" s="30" t="s">
        <v>753</v>
      </c>
      <c r="G25" s="45"/>
      <c r="H25" s="45"/>
      <c r="I25" s="55"/>
    </row>
    <row r="26" spans="1:9" ht="13.5">
      <c r="A26" s="27"/>
      <c r="B26" s="27"/>
      <c r="C26" s="17" t="s">
        <v>337</v>
      </c>
      <c r="D26" s="19"/>
      <c r="E26" s="45"/>
      <c r="F26" s="30" t="s">
        <v>753</v>
      </c>
      <c r="G26" s="45"/>
      <c r="H26" s="45"/>
      <c r="I26" s="55"/>
    </row>
    <row r="27" spans="1:9" ht="13.5">
      <c r="A27" s="27"/>
      <c r="B27" s="27"/>
      <c r="C27" s="17" t="s">
        <v>338</v>
      </c>
      <c r="D27" s="19"/>
      <c r="E27" s="45"/>
      <c r="F27" s="30" t="s">
        <v>753</v>
      </c>
      <c r="G27" s="45"/>
      <c r="H27" s="45"/>
      <c r="I27" s="55"/>
    </row>
    <row r="28" spans="1:9" ht="13.5">
      <c r="A28" s="27"/>
      <c r="B28" s="27"/>
      <c r="C28" s="17" t="s">
        <v>339</v>
      </c>
      <c r="D28" s="19"/>
      <c r="E28" s="45"/>
      <c r="F28" s="30" t="s">
        <v>753</v>
      </c>
      <c r="G28" s="45"/>
      <c r="H28" s="45"/>
      <c r="I28" s="55"/>
    </row>
    <row r="29" spans="1:9" ht="13.5">
      <c r="A29" s="27"/>
      <c r="B29" s="27"/>
      <c r="C29" s="17" t="s">
        <v>340</v>
      </c>
      <c r="D29" s="19"/>
      <c r="E29" s="54"/>
      <c r="F29" s="46" t="s">
        <v>753</v>
      </c>
      <c r="G29" s="54"/>
      <c r="H29" s="45"/>
      <c r="I29" s="55"/>
    </row>
    <row r="30" spans="1:9" ht="13.5">
      <c r="A30" s="27"/>
      <c r="B30" s="27"/>
      <c r="C30" s="28" t="s">
        <v>671</v>
      </c>
      <c r="D30" s="31"/>
      <c r="E30" s="44"/>
      <c r="F30" s="44"/>
      <c r="G30" s="44"/>
      <c r="H30" s="44"/>
      <c r="I30" s="42"/>
    </row>
    <row r="31" spans="1:9" ht="13.5">
      <c r="A31" s="27"/>
      <c r="B31" s="27"/>
      <c r="C31" s="17" t="s">
        <v>341</v>
      </c>
      <c r="D31" s="19"/>
      <c r="E31" s="30" t="s">
        <v>753</v>
      </c>
      <c r="F31" s="30" t="s">
        <v>753</v>
      </c>
      <c r="G31" s="30" t="s">
        <v>753</v>
      </c>
      <c r="H31" s="30" t="s">
        <v>753</v>
      </c>
      <c r="I31" s="27" t="s">
        <v>67</v>
      </c>
    </row>
    <row r="32" spans="1:9" ht="13.5">
      <c r="A32" s="27"/>
      <c r="B32" s="27"/>
      <c r="C32" s="17" t="s">
        <v>342</v>
      </c>
      <c r="D32" s="19"/>
      <c r="E32" s="30" t="s">
        <v>753</v>
      </c>
      <c r="F32" s="30" t="s">
        <v>753</v>
      </c>
      <c r="G32" s="30" t="s">
        <v>753</v>
      </c>
      <c r="H32" s="30" t="s">
        <v>753</v>
      </c>
      <c r="I32" s="27" t="s">
        <v>67</v>
      </c>
    </row>
    <row r="33" spans="1:9" ht="13.5">
      <c r="A33" s="27"/>
      <c r="B33" s="27"/>
      <c r="C33" s="17" t="s">
        <v>343</v>
      </c>
      <c r="D33" s="19"/>
      <c r="E33" s="30" t="s">
        <v>753</v>
      </c>
      <c r="F33" s="30" t="s">
        <v>753</v>
      </c>
      <c r="G33" s="30" t="s">
        <v>753</v>
      </c>
      <c r="H33" s="30" t="s">
        <v>753</v>
      </c>
      <c r="I33" s="27" t="s">
        <v>67</v>
      </c>
    </row>
    <row r="34" spans="1:9" ht="13.5">
      <c r="A34" s="27"/>
      <c r="B34" s="27"/>
      <c r="C34" s="17" t="s">
        <v>344</v>
      </c>
      <c r="D34" s="19"/>
      <c r="E34" s="30" t="s">
        <v>753</v>
      </c>
      <c r="F34" s="30" t="s">
        <v>753</v>
      </c>
      <c r="G34" s="30" t="s">
        <v>753</v>
      </c>
      <c r="H34" s="30" t="s">
        <v>753</v>
      </c>
      <c r="I34" s="27" t="s">
        <v>67</v>
      </c>
    </row>
    <row r="35" spans="1:9" ht="13.5">
      <c r="A35" s="27"/>
      <c r="B35" s="27"/>
      <c r="C35" s="17" t="s">
        <v>345</v>
      </c>
      <c r="D35" s="19"/>
      <c r="E35" s="30" t="s">
        <v>753</v>
      </c>
      <c r="F35" s="30" t="s">
        <v>753</v>
      </c>
      <c r="G35" s="30" t="s">
        <v>753</v>
      </c>
      <c r="H35" s="30" t="s">
        <v>753</v>
      </c>
      <c r="I35" s="27" t="s">
        <v>67</v>
      </c>
    </row>
    <row r="36" spans="1:9" ht="13.5">
      <c r="A36" s="27"/>
      <c r="B36" s="27"/>
      <c r="C36" s="17" t="s">
        <v>346</v>
      </c>
      <c r="D36" s="19"/>
      <c r="E36" s="30" t="s">
        <v>753</v>
      </c>
      <c r="F36" s="30" t="s">
        <v>753</v>
      </c>
      <c r="G36" s="30" t="s">
        <v>753</v>
      </c>
      <c r="H36" s="30" t="s">
        <v>753</v>
      </c>
      <c r="I36" s="27" t="s">
        <v>67</v>
      </c>
    </row>
    <row r="37" spans="1:9" ht="13.5">
      <c r="A37" s="27"/>
      <c r="B37" s="27"/>
      <c r="C37" s="17" t="s">
        <v>347</v>
      </c>
      <c r="D37" s="19"/>
      <c r="E37" s="30" t="s">
        <v>753</v>
      </c>
      <c r="F37" s="30" t="s">
        <v>753</v>
      </c>
      <c r="G37" s="30" t="s">
        <v>753</v>
      </c>
      <c r="H37" s="30" t="s">
        <v>753</v>
      </c>
      <c r="I37" s="27" t="s">
        <v>67</v>
      </c>
    </row>
    <row r="38" spans="1:9" ht="13.5">
      <c r="A38" s="27"/>
      <c r="B38" s="27"/>
      <c r="C38" s="17" t="s">
        <v>348</v>
      </c>
      <c r="D38" s="19"/>
      <c r="E38" s="30" t="s">
        <v>753</v>
      </c>
      <c r="F38" s="30" t="s">
        <v>753</v>
      </c>
      <c r="G38" s="30" t="s">
        <v>753</v>
      </c>
      <c r="H38" s="30" t="s">
        <v>753</v>
      </c>
      <c r="I38" s="27" t="s">
        <v>67</v>
      </c>
    </row>
    <row r="39" spans="1:9" ht="13.5">
      <c r="A39" s="27"/>
      <c r="B39" s="27"/>
      <c r="C39" s="28" t="s">
        <v>322</v>
      </c>
      <c r="D39" s="31"/>
      <c r="E39" s="44"/>
      <c r="F39" s="44"/>
      <c r="G39" s="44"/>
      <c r="H39" s="44"/>
      <c r="I39" s="42"/>
    </row>
    <row r="40" spans="1:9" ht="13.5">
      <c r="A40" s="27"/>
      <c r="B40" s="27"/>
      <c r="C40" s="17" t="s">
        <v>349</v>
      </c>
      <c r="D40" s="19"/>
      <c r="E40" s="45"/>
      <c r="F40" s="30" t="s">
        <v>753</v>
      </c>
      <c r="G40" s="45"/>
      <c r="H40" s="45"/>
      <c r="I40" s="55"/>
    </row>
    <row r="41" spans="1:9" ht="13.5">
      <c r="A41" s="27"/>
      <c r="B41" s="27"/>
      <c r="C41" s="17" t="s">
        <v>350</v>
      </c>
      <c r="D41" s="19"/>
      <c r="E41" s="45"/>
      <c r="F41" s="30" t="s">
        <v>753</v>
      </c>
      <c r="G41" s="45"/>
      <c r="H41" s="45"/>
      <c r="I41" s="55"/>
    </row>
    <row r="42" spans="1:9" ht="13.5">
      <c r="A42" s="27"/>
      <c r="B42" s="27"/>
      <c r="C42" s="17" t="s">
        <v>351</v>
      </c>
      <c r="D42" s="19"/>
      <c r="E42" s="45"/>
      <c r="F42" s="30" t="s">
        <v>753</v>
      </c>
      <c r="G42" s="45"/>
      <c r="H42" s="45"/>
      <c r="I42" s="55"/>
    </row>
    <row r="43" spans="1:9" ht="13.5">
      <c r="A43" s="27"/>
      <c r="B43" s="27"/>
      <c r="C43" s="17" t="s">
        <v>352</v>
      </c>
      <c r="D43" s="19"/>
      <c r="E43" s="45"/>
      <c r="F43" s="30" t="s">
        <v>753</v>
      </c>
      <c r="G43" s="45"/>
      <c r="H43" s="45"/>
      <c r="I43" s="55"/>
    </row>
    <row r="44" spans="1:9" ht="13.5">
      <c r="A44" s="27"/>
      <c r="B44" s="27"/>
      <c r="C44" s="17" t="s">
        <v>731</v>
      </c>
      <c r="D44" s="19"/>
      <c r="E44" s="56"/>
      <c r="F44" s="47" t="s">
        <v>753</v>
      </c>
      <c r="G44" s="56"/>
      <c r="H44" s="56"/>
      <c r="I44" s="57"/>
    </row>
    <row r="45" spans="1:9" ht="13.5">
      <c r="A45" s="27"/>
      <c r="B45" s="27"/>
      <c r="C45" s="28" t="s">
        <v>60</v>
      </c>
      <c r="D45" s="31"/>
      <c r="E45" s="45"/>
      <c r="F45" s="45"/>
      <c r="G45" s="45"/>
      <c r="H45" s="45"/>
      <c r="I45" s="55"/>
    </row>
    <row r="46" spans="1:9" ht="13.5">
      <c r="A46" s="27"/>
      <c r="B46" s="27"/>
      <c r="C46" s="17" t="s">
        <v>353</v>
      </c>
      <c r="D46" s="19"/>
      <c r="E46" s="30" t="s">
        <v>753</v>
      </c>
      <c r="F46" s="30" t="s">
        <v>753</v>
      </c>
      <c r="G46" s="30" t="s">
        <v>753</v>
      </c>
      <c r="H46" s="30" t="s">
        <v>753</v>
      </c>
      <c r="I46" s="27" t="s">
        <v>67</v>
      </c>
    </row>
    <row r="47" spans="1:9" ht="13.5">
      <c r="A47" s="27"/>
      <c r="B47" s="27"/>
      <c r="C47" s="17" t="s">
        <v>354</v>
      </c>
      <c r="D47" s="19"/>
      <c r="E47" s="30" t="s">
        <v>753</v>
      </c>
      <c r="F47" s="30" t="s">
        <v>753</v>
      </c>
      <c r="G47" s="30" t="s">
        <v>753</v>
      </c>
      <c r="H47" s="30" t="s">
        <v>753</v>
      </c>
      <c r="I47" s="27" t="s">
        <v>67</v>
      </c>
    </row>
    <row r="48" spans="1:9" ht="13.5">
      <c r="A48" s="27"/>
      <c r="B48" s="27"/>
      <c r="C48" s="17" t="s">
        <v>355</v>
      </c>
      <c r="D48" s="19"/>
      <c r="E48" s="30" t="s">
        <v>753</v>
      </c>
      <c r="F48" s="30" t="s">
        <v>753</v>
      </c>
      <c r="G48" s="30" t="s">
        <v>753</v>
      </c>
      <c r="H48" s="30" t="s">
        <v>753</v>
      </c>
      <c r="I48" s="27" t="s">
        <v>67</v>
      </c>
    </row>
    <row r="49" spans="1:9" ht="13.5">
      <c r="A49" s="27"/>
      <c r="B49" s="26" t="s">
        <v>442</v>
      </c>
      <c r="C49" s="28"/>
      <c r="D49" s="31"/>
      <c r="E49" s="28" t="s">
        <v>17</v>
      </c>
      <c r="F49" s="33"/>
      <c r="G49" s="33"/>
      <c r="H49" s="33"/>
      <c r="I49" s="31"/>
    </row>
    <row r="50" spans="1:9" ht="13.5">
      <c r="A50" s="27"/>
      <c r="B50" s="27" t="s">
        <v>732</v>
      </c>
      <c r="C50" s="17" t="s">
        <v>736</v>
      </c>
      <c r="D50" s="19"/>
      <c r="E50" s="48"/>
      <c r="F50" s="49"/>
      <c r="G50" s="49"/>
      <c r="H50" s="49"/>
      <c r="I50" s="52"/>
    </row>
    <row r="51" spans="1:9" ht="13.5">
      <c r="A51" s="27"/>
      <c r="B51" s="27" t="s">
        <v>733</v>
      </c>
      <c r="C51" s="17" t="s">
        <v>737</v>
      </c>
      <c r="D51" s="19"/>
      <c r="E51" s="50"/>
      <c r="F51" s="51"/>
      <c r="G51" s="51"/>
      <c r="H51" s="51"/>
      <c r="I51" s="53"/>
    </row>
    <row r="52" spans="1:9" ht="13.5">
      <c r="A52" s="27"/>
      <c r="B52" s="27" t="s">
        <v>734</v>
      </c>
      <c r="C52" s="17" t="s">
        <v>738</v>
      </c>
      <c r="D52" s="19"/>
      <c r="E52" s="50"/>
      <c r="F52" s="51"/>
      <c r="G52" s="51"/>
      <c r="H52" s="51"/>
      <c r="I52" s="53"/>
    </row>
    <row r="53" spans="1:9" ht="13.5">
      <c r="A53" s="27"/>
      <c r="B53" s="27" t="s">
        <v>735</v>
      </c>
      <c r="C53" s="17" t="s">
        <v>739</v>
      </c>
      <c r="D53" s="19"/>
      <c r="E53" s="50"/>
      <c r="F53" s="51"/>
      <c r="G53" s="51"/>
      <c r="H53" s="51"/>
      <c r="I53" s="53"/>
    </row>
    <row r="54" spans="1:9" ht="13.5">
      <c r="A54" s="27"/>
      <c r="B54" s="27"/>
      <c r="C54" s="17" t="s">
        <v>740</v>
      </c>
      <c r="D54" s="19"/>
      <c r="E54" s="50"/>
      <c r="F54" s="51"/>
      <c r="G54" s="51"/>
      <c r="H54" s="51"/>
      <c r="I54" s="53"/>
    </row>
    <row r="55" spans="1:9" ht="13.5">
      <c r="A55" s="29"/>
      <c r="B55" s="29"/>
      <c r="C55" s="20"/>
      <c r="D55" s="22"/>
      <c r="E55" s="20"/>
      <c r="F55" s="21"/>
      <c r="G55" s="21"/>
      <c r="H55" s="21"/>
      <c r="I55" s="22"/>
    </row>
    <row r="56" ht="13.5">
      <c r="A56" s="1" t="s">
        <v>741</v>
      </c>
    </row>
    <row r="57" ht="13.5">
      <c r="A57" s="1" t="s">
        <v>749</v>
      </c>
    </row>
    <row r="58" ht="13.5">
      <c r="A58" s="1" t="s">
        <v>750</v>
      </c>
    </row>
    <row r="59" ht="13.5">
      <c r="A59" s="1" t="s">
        <v>751</v>
      </c>
    </row>
    <row r="60" ht="13.5">
      <c r="A60" s="1" t="s">
        <v>752</v>
      </c>
    </row>
  </sheetData>
  <sheetProtection/>
  <mergeCells count="1">
    <mergeCell ref="C3:D3"/>
  </mergeCells>
  <printOptions/>
  <pageMargins left="0.75" right="0.75" top="1" bottom="1" header="0.512" footer="0.512"/>
  <pageSetup horizontalDpi="600" verticalDpi="600" orientation="landscape" paperSize="9" scale="61" r:id="rId2"/>
  <drawing r:id="rId1"/>
</worksheet>
</file>

<file path=xl/worksheets/sheet6.xml><?xml version="1.0" encoding="utf-8"?>
<worksheet xmlns="http://schemas.openxmlformats.org/spreadsheetml/2006/main" xmlns:r="http://schemas.openxmlformats.org/officeDocument/2006/relationships">
  <dimension ref="A1:I44"/>
  <sheetViews>
    <sheetView view="pageBreakPreview" zoomScaleSheetLayoutView="100" zoomScalePageLayoutView="0" workbookViewId="0" topLeftCell="A1">
      <selection activeCell="A1" sqref="A1"/>
    </sheetView>
  </sheetViews>
  <sheetFormatPr defaultColWidth="9.00390625" defaultRowHeight="13.5"/>
  <cols>
    <col min="1" max="1" width="15.50390625" style="1" customWidth="1"/>
    <col min="2" max="2" width="16.50390625" style="1" bestFit="1" customWidth="1"/>
    <col min="3" max="5" width="31.25390625" style="1" customWidth="1"/>
    <col min="6" max="8" width="10.375" style="1" customWidth="1"/>
    <col min="9" max="9" width="31.25390625" style="1" customWidth="1"/>
    <col min="10" max="16384" width="9.00390625" style="1" customWidth="1"/>
  </cols>
  <sheetData>
    <row r="1" ht="13.5">
      <c r="A1" s="1" t="s">
        <v>571</v>
      </c>
    </row>
    <row r="2" spans="1:9" ht="18.75">
      <c r="A2" s="108" t="s">
        <v>358</v>
      </c>
      <c r="B2" s="108"/>
      <c r="C2" s="108"/>
      <c r="D2" s="108"/>
      <c r="E2" s="108"/>
      <c r="F2" s="108"/>
      <c r="G2" s="108"/>
      <c r="H2" s="108"/>
      <c r="I2" s="108"/>
    </row>
    <row r="3" ht="13.5">
      <c r="A3" s="1" t="s">
        <v>304</v>
      </c>
    </row>
    <row r="4" spans="1:9" ht="13.5">
      <c r="A4" s="152" t="s">
        <v>754</v>
      </c>
      <c r="B4" s="152"/>
      <c r="C4" s="152"/>
      <c r="D4" s="152"/>
      <c r="E4" s="152"/>
      <c r="F4" s="152"/>
      <c r="G4" s="152"/>
      <c r="H4" s="152"/>
      <c r="I4" s="152"/>
    </row>
    <row r="5" spans="1:9" ht="13.5">
      <c r="A5" s="2" t="s">
        <v>124</v>
      </c>
      <c r="B5" s="2" t="s">
        <v>701</v>
      </c>
      <c r="C5" s="2" t="s">
        <v>105</v>
      </c>
      <c r="D5" s="2" t="s">
        <v>106</v>
      </c>
      <c r="E5" s="2" t="s">
        <v>107</v>
      </c>
      <c r="F5" s="102" t="s">
        <v>108</v>
      </c>
      <c r="G5" s="103"/>
      <c r="H5" s="104"/>
      <c r="I5" s="2" t="s">
        <v>109</v>
      </c>
    </row>
    <row r="6" spans="1:9" ht="13.5">
      <c r="A6" s="27" t="s">
        <v>444</v>
      </c>
      <c r="B6" s="26" t="s">
        <v>45</v>
      </c>
      <c r="C6" s="4" t="s">
        <v>445</v>
      </c>
      <c r="D6" s="4" t="s">
        <v>446</v>
      </c>
      <c r="E6" s="4" t="s">
        <v>447</v>
      </c>
      <c r="F6" s="4" t="s">
        <v>757</v>
      </c>
      <c r="G6" s="4"/>
      <c r="H6" s="4"/>
      <c r="I6" s="4" t="s">
        <v>758</v>
      </c>
    </row>
    <row r="7" spans="1:9" ht="13.5">
      <c r="A7" s="27"/>
      <c r="B7" s="27"/>
      <c r="C7" s="17"/>
      <c r="D7" s="18"/>
      <c r="E7" s="18"/>
      <c r="F7" s="28"/>
      <c r="G7" s="18"/>
      <c r="H7" s="31"/>
      <c r="I7" s="19"/>
    </row>
    <row r="8" spans="1:9" ht="13.5">
      <c r="A8" s="27"/>
      <c r="B8" s="27"/>
      <c r="C8" s="17" t="s">
        <v>448</v>
      </c>
      <c r="D8" s="18"/>
      <c r="E8" s="18"/>
      <c r="F8" s="17" t="s">
        <v>91</v>
      </c>
      <c r="G8" s="18"/>
      <c r="H8" s="19"/>
      <c r="I8" s="19" t="s">
        <v>92</v>
      </c>
    </row>
    <row r="9" spans="1:9" ht="13.5">
      <c r="A9" s="27"/>
      <c r="B9" s="27"/>
      <c r="C9" s="17" t="s">
        <v>449</v>
      </c>
      <c r="D9" s="18"/>
      <c r="E9" s="18"/>
      <c r="F9" s="17"/>
      <c r="G9" s="18"/>
      <c r="H9" s="19"/>
      <c r="I9" s="19" t="s">
        <v>96</v>
      </c>
    </row>
    <row r="10" spans="1:9" ht="13.5">
      <c r="A10" s="27"/>
      <c r="B10" s="27"/>
      <c r="C10" s="17" t="s">
        <v>450</v>
      </c>
      <c r="D10" s="18"/>
      <c r="E10" s="18"/>
      <c r="F10" s="17"/>
      <c r="G10" s="18"/>
      <c r="H10" s="19"/>
      <c r="I10" s="19"/>
    </row>
    <row r="11" spans="1:9" ht="13.5">
      <c r="A11" s="27"/>
      <c r="B11" s="27"/>
      <c r="C11" s="17" t="s">
        <v>323</v>
      </c>
      <c r="D11" s="18"/>
      <c r="E11" s="18"/>
      <c r="F11" s="17" t="s">
        <v>93</v>
      </c>
      <c r="G11" s="18"/>
      <c r="H11" s="19"/>
      <c r="I11" s="27" t="s">
        <v>718</v>
      </c>
    </row>
    <row r="12" spans="1:9" ht="13.5">
      <c r="A12" s="27"/>
      <c r="B12" s="27"/>
      <c r="C12" s="17" t="s">
        <v>324</v>
      </c>
      <c r="D12" s="18"/>
      <c r="E12" s="18"/>
      <c r="F12" s="17"/>
      <c r="G12" s="18"/>
      <c r="H12" s="19"/>
      <c r="I12" s="19"/>
    </row>
    <row r="13" spans="1:9" ht="13.5">
      <c r="A13" s="27"/>
      <c r="B13" s="27"/>
      <c r="C13" s="17" t="s">
        <v>100</v>
      </c>
      <c r="D13" s="18"/>
      <c r="E13" s="18"/>
      <c r="F13" s="17"/>
      <c r="G13" s="18"/>
      <c r="H13" s="19"/>
      <c r="I13" s="19"/>
    </row>
    <row r="14" spans="1:9" ht="13.5">
      <c r="A14" s="27"/>
      <c r="B14" s="27"/>
      <c r="C14" s="17" t="s">
        <v>110</v>
      </c>
      <c r="D14" s="18"/>
      <c r="E14" s="18"/>
      <c r="F14" s="17"/>
      <c r="G14" s="18"/>
      <c r="H14" s="19"/>
      <c r="I14" s="19"/>
    </row>
    <row r="15" spans="1:9" ht="13.5">
      <c r="A15" s="27"/>
      <c r="B15" s="27"/>
      <c r="C15" s="17" t="s">
        <v>101</v>
      </c>
      <c r="D15" s="18"/>
      <c r="E15" s="18"/>
      <c r="F15" s="17"/>
      <c r="G15" s="18"/>
      <c r="H15" s="19"/>
      <c r="I15" s="19"/>
    </row>
    <row r="16" spans="1:9" ht="13.5">
      <c r="A16" s="27"/>
      <c r="B16" s="27"/>
      <c r="C16" s="17"/>
      <c r="D16" s="18"/>
      <c r="E16" s="18"/>
      <c r="F16" s="17"/>
      <c r="G16" s="18"/>
      <c r="H16" s="19"/>
      <c r="I16" s="19"/>
    </row>
    <row r="17" spans="1:9" ht="13.5">
      <c r="A17" s="27"/>
      <c r="B17" s="27"/>
      <c r="C17" s="17"/>
      <c r="D17" s="18"/>
      <c r="E17" s="18"/>
      <c r="F17" s="17"/>
      <c r="G17" s="18"/>
      <c r="H17" s="19"/>
      <c r="I17" s="19"/>
    </row>
    <row r="18" spans="1:9" ht="13.5">
      <c r="A18" s="27"/>
      <c r="B18" s="27"/>
      <c r="C18" s="58" t="s">
        <v>325</v>
      </c>
      <c r="D18" s="18" t="s">
        <v>326</v>
      </c>
      <c r="E18" s="18"/>
      <c r="F18" s="17"/>
      <c r="G18" s="18"/>
      <c r="H18" s="19"/>
      <c r="I18" s="19"/>
    </row>
    <row r="19" spans="1:9" ht="13.5">
      <c r="A19" s="27"/>
      <c r="B19" s="27"/>
      <c r="C19" s="17"/>
      <c r="D19" s="18" t="s">
        <v>327</v>
      </c>
      <c r="E19" s="18"/>
      <c r="F19" s="17"/>
      <c r="G19" s="18"/>
      <c r="H19" s="19"/>
      <c r="I19" s="19"/>
    </row>
    <row r="20" spans="1:9" ht="13.5">
      <c r="A20" s="27"/>
      <c r="B20" s="27"/>
      <c r="C20" s="17"/>
      <c r="D20" s="18" t="s">
        <v>90</v>
      </c>
      <c r="E20" s="18"/>
      <c r="F20" s="17"/>
      <c r="G20" s="18"/>
      <c r="H20" s="19"/>
      <c r="I20" s="19"/>
    </row>
    <row r="21" spans="1:9" ht="13.5">
      <c r="A21" s="27"/>
      <c r="B21" s="27"/>
      <c r="C21" s="17"/>
      <c r="D21" s="18"/>
      <c r="E21" s="18"/>
      <c r="F21" s="17"/>
      <c r="G21" s="18"/>
      <c r="H21" s="19"/>
      <c r="I21" s="19"/>
    </row>
    <row r="22" spans="1:9" ht="13.5">
      <c r="A22" s="27"/>
      <c r="B22" s="27"/>
      <c r="C22" s="17"/>
      <c r="D22" s="18"/>
      <c r="E22" s="18"/>
      <c r="F22" s="17"/>
      <c r="G22" s="18"/>
      <c r="H22" s="19"/>
      <c r="I22" s="19"/>
    </row>
    <row r="23" spans="1:9" ht="13.5">
      <c r="A23" s="27"/>
      <c r="B23" s="27"/>
      <c r="C23" s="17"/>
      <c r="D23" s="18"/>
      <c r="E23" s="18"/>
      <c r="F23" s="17"/>
      <c r="G23" s="18"/>
      <c r="H23" s="19"/>
      <c r="I23" s="19"/>
    </row>
    <row r="24" spans="1:9" ht="13.5">
      <c r="A24" s="27"/>
      <c r="B24" s="27"/>
      <c r="C24" s="20"/>
      <c r="D24" s="21"/>
      <c r="E24" s="21"/>
      <c r="F24" s="20"/>
      <c r="G24" s="21"/>
      <c r="H24" s="22"/>
      <c r="I24" s="22"/>
    </row>
    <row r="25" spans="1:9" ht="13.5">
      <c r="A25" s="30"/>
      <c r="B25" s="26" t="s">
        <v>46</v>
      </c>
      <c r="C25" s="2" t="s">
        <v>105</v>
      </c>
      <c r="D25" s="2" t="s">
        <v>106</v>
      </c>
      <c r="E25" s="2" t="s">
        <v>107</v>
      </c>
      <c r="F25" s="102" t="s">
        <v>108</v>
      </c>
      <c r="G25" s="103"/>
      <c r="H25" s="104"/>
      <c r="I25" s="2" t="s">
        <v>109</v>
      </c>
    </row>
    <row r="26" spans="1:9" ht="13.5">
      <c r="A26" s="59"/>
      <c r="B26" s="17"/>
      <c r="C26" s="4" t="s">
        <v>328</v>
      </c>
      <c r="D26" s="4" t="s">
        <v>697</v>
      </c>
      <c r="E26" s="4" t="s">
        <v>447</v>
      </c>
      <c r="F26" s="13" t="s">
        <v>624</v>
      </c>
      <c r="G26" s="13"/>
      <c r="H26" s="13"/>
      <c r="I26" s="4" t="s">
        <v>329</v>
      </c>
    </row>
    <row r="27" spans="1:9" ht="13.5">
      <c r="A27" s="27"/>
      <c r="B27" s="17"/>
      <c r="C27" s="17"/>
      <c r="D27" s="18"/>
      <c r="E27" s="18"/>
      <c r="F27" s="28"/>
      <c r="G27" s="18"/>
      <c r="H27" s="31"/>
      <c r="I27" s="26"/>
    </row>
    <row r="28" spans="1:9" ht="13.5">
      <c r="A28" s="27"/>
      <c r="B28" s="17"/>
      <c r="C28" s="17" t="s">
        <v>330</v>
      </c>
      <c r="D28" s="18"/>
      <c r="E28" s="18"/>
      <c r="F28" s="17" t="s">
        <v>91</v>
      </c>
      <c r="G28" s="18"/>
      <c r="H28" s="19"/>
      <c r="I28" s="27" t="s">
        <v>95</v>
      </c>
    </row>
    <row r="29" spans="1:9" ht="13.5">
      <c r="A29" s="27"/>
      <c r="B29" s="17"/>
      <c r="C29" s="17" t="s">
        <v>331</v>
      </c>
      <c r="D29" s="18"/>
      <c r="E29" s="18"/>
      <c r="F29" s="17"/>
      <c r="G29" s="18"/>
      <c r="H29" s="19"/>
      <c r="I29" s="27" t="s">
        <v>94</v>
      </c>
    </row>
    <row r="30" spans="1:9" ht="13.5">
      <c r="A30" s="27"/>
      <c r="B30" s="17"/>
      <c r="C30" s="17" t="s">
        <v>332</v>
      </c>
      <c r="D30" s="18"/>
      <c r="E30" s="18"/>
      <c r="F30" s="17"/>
      <c r="G30" s="18"/>
      <c r="H30" s="19"/>
      <c r="I30" s="27"/>
    </row>
    <row r="31" spans="1:9" ht="13.5">
      <c r="A31" s="27"/>
      <c r="B31" s="17"/>
      <c r="C31" s="17" t="s">
        <v>428</v>
      </c>
      <c r="D31" s="18"/>
      <c r="E31" s="18"/>
      <c r="F31" s="17" t="s">
        <v>93</v>
      </c>
      <c r="G31" s="18"/>
      <c r="H31" s="19"/>
      <c r="I31" s="27" t="s">
        <v>718</v>
      </c>
    </row>
    <row r="32" spans="1:9" ht="13.5">
      <c r="A32" s="27"/>
      <c r="B32" s="17"/>
      <c r="C32" s="17" t="s">
        <v>429</v>
      </c>
      <c r="D32" s="18"/>
      <c r="E32" s="18"/>
      <c r="F32" s="17"/>
      <c r="G32" s="18"/>
      <c r="H32" s="19"/>
      <c r="I32" s="27"/>
    </row>
    <row r="33" spans="1:9" ht="13.5">
      <c r="A33" s="27"/>
      <c r="B33" s="17"/>
      <c r="C33" s="17" t="s">
        <v>18</v>
      </c>
      <c r="D33" s="18"/>
      <c r="E33" s="18"/>
      <c r="F33" s="17"/>
      <c r="G33" s="18"/>
      <c r="H33" s="19"/>
      <c r="I33" s="27"/>
    </row>
    <row r="34" spans="1:9" ht="13.5">
      <c r="A34" s="27"/>
      <c r="B34" s="27"/>
      <c r="C34" s="17" t="s">
        <v>100</v>
      </c>
      <c r="D34" s="18"/>
      <c r="E34" s="18"/>
      <c r="F34" s="17"/>
      <c r="G34" s="18"/>
      <c r="H34" s="19"/>
      <c r="I34" s="27"/>
    </row>
    <row r="35" spans="1:9" ht="13.5">
      <c r="A35" s="27"/>
      <c r="B35" s="27"/>
      <c r="C35" s="17" t="s">
        <v>110</v>
      </c>
      <c r="D35" s="18"/>
      <c r="E35" s="18"/>
      <c r="F35" s="17"/>
      <c r="G35" s="18"/>
      <c r="H35" s="19"/>
      <c r="I35" s="19"/>
    </row>
    <row r="36" spans="1:9" ht="13.5">
      <c r="A36" s="27"/>
      <c r="B36" s="27"/>
      <c r="C36" s="17" t="s">
        <v>101</v>
      </c>
      <c r="D36" s="18"/>
      <c r="E36" s="18"/>
      <c r="F36" s="17"/>
      <c r="G36" s="18"/>
      <c r="H36" s="19"/>
      <c r="I36" s="19"/>
    </row>
    <row r="37" spans="1:9" ht="13.5">
      <c r="A37" s="27"/>
      <c r="B37" s="27"/>
      <c r="C37" s="17"/>
      <c r="D37" s="18"/>
      <c r="E37" s="18"/>
      <c r="F37" s="17"/>
      <c r="G37" s="18"/>
      <c r="H37" s="19"/>
      <c r="I37" s="19"/>
    </row>
    <row r="38" spans="1:9" ht="13.5">
      <c r="A38" s="27"/>
      <c r="B38" s="17"/>
      <c r="C38" s="17"/>
      <c r="D38" s="18"/>
      <c r="E38" s="18"/>
      <c r="F38" s="17"/>
      <c r="G38" s="18"/>
      <c r="H38" s="19"/>
      <c r="I38" s="19"/>
    </row>
    <row r="39" spans="1:9" ht="13.5">
      <c r="A39" s="27"/>
      <c r="B39" s="17"/>
      <c r="C39" s="58" t="s">
        <v>325</v>
      </c>
      <c r="D39" s="18" t="s">
        <v>326</v>
      </c>
      <c r="E39" s="18"/>
      <c r="F39" s="17"/>
      <c r="G39" s="18"/>
      <c r="H39" s="19"/>
      <c r="I39" s="19"/>
    </row>
    <row r="40" spans="1:9" ht="13.5">
      <c r="A40" s="27"/>
      <c r="B40" s="17"/>
      <c r="C40" s="17"/>
      <c r="D40" s="18" t="s">
        <v>327</v>
      </c>
      <c r="E40" s="18"/>
      <c r="F40" s="17"/>
      <c r="G40" s="18"/>
      <c r="H40" s="19"/>
      <c r="I40" s="19"/>
    </row>
    <row r="41" spans="1:9" ht="13.5">
      <c r="A41" s="27"/>
      <c r="B41" s="17"/>
      <c r="C41" s="17"/>
      <c r="D41" s="18" t="s">
        <v>90</v>
      </c>
      <c r="E41" s="18"/>
      <c r="F41" s="17"/>
      <c r="G41" s="18"/>
      <c r="H41" s="19"/>
      <c r="I41" s="19"/>
    </row>
    <row r="42" spans="1:9" ht="13.5">
      <c r="A42" s="27"/>
      <c r="B42" s="17"/>
      <c r="C42" s="17"/>
      <c r="D42" s="18"/>
      <c r="E42" s="18"/>
      <c r="F42" s="17"/>
      <c r="G42" s="18"/>
      <c r="H42" s="19"/>
      <c r="I42" s="19"/>
    </row>
    <row r="43" spans="1:9" ht="13.5">
      <c r="A43" s="27"/>
      <c r="B43" s="17"/>
      <c r="C43" s="17"/>
      <c r="D43" s="18"/>
      <c r="E43" s="18"/>
      <c r="F43" s="17"/>
      <c r="G43" s="18"/>
      <c r="H43" s="19"/>
      <c r="I43" s="19"/>
    </row>
    <row r="44" spans="1:9" ht="13.5">
      <c r="A44" s="29"/>
      <c r="B44" s="29"/>
      <c r="C44" s="20"/>
      <c r="D44" s="21"/>
      <c r="E44" s="21"/>
      <c r="F44" s="20"/>
      <c r="G44" s="21"/>
      <c r="H44" s="22"/>
      <c r="I44" s="22"/>
    </row>
  </sheetData>
  <sheetProtection/>
  <mergeCells count="4">
    <mergeCell ref="A2:I2"/>
    <mergeCell ref="A4:I4"/>
    <mergeCell ref="F5:H5"/>
    <mergeCell ref="F25:H25"/>
  </mergeCells>
  <printOptions/>
  <pageMargins left="0.75" right="0.75" top="1" bottom="1" header="0.512" footer="0.512"/>
  <pageSetup horizontalDpi="600" verticalDpi="600" orientation="landscape" paperSize="9" scale="69"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dimension ref="A1:E36"/>
  <sheetViews>
    <sheetView view="pageBreakPreview" zoomScaleSheetLayoutView="100" zoomScalePageLayoutView="0" workbookViewId="0" topLeftCell="A1">
      <selection activeCell="E24" sqref="E24"/>
    </sheetView>
  </sheetViews>
  <sheetFormatPr defaultColWidth="9.00390625" defaultRowHeight="13.5"/>
  <cols>
    <col min="1" max="1" width="15.50390625" style="1" customWidth="1"/>
    <col min="2" max="2" width="18.50390625" style="1" bestFit="1" customWidth="1"/>
    <col min="3" max="5" width="31.25390625" style="1" customWidth="1"/>
    <col min="6" max="16384" width="9.00390625" style="1" customWidth="1"/>
  </cols>
  <sheetData>
    <row r="1" ht="13.5">
      <c r="A1" s="1" t="s">
        <v>572</v>
      </c>
    </row>
    <row r="2" spans="1:5" ht="18.75">
      <c r="A2" s="108"/>
      <c r="B2" s="108"/>
      <c r="C2" s="108"/>
      <c r="D2" s="108"/>
      <c r="E2" s="108"/>
    </row>
    <row r="3" ht="13.5">
      <c r="A3" s="1" t="s">
        <v>304</v>
      </c>
    </row>
    <row r="4" spans="1:5" ht="13.5">
      <c r="A4" s="152" t="s">
        <v>754</v>
      </c>
      <c r="B4" s="152"/>
      <c r="C4" s="152"/>
      <c r="D4" s="152"/>
      <c r="E4" s="152"/>
    </row>
    <row r="5" spans="1:5" ht="13.5">
      <c r="A5" s="2" t="s">
        <v>124</v>
      </c>
      <c r="B5" s="2" t="s">
        <v>701</v>
      </c>
      <c r="C5" s="2" t="s">
        <v>105</v>
      </c>
      <c r="D5" s="2" t="s">
        <v>106</v>
      </c>
      <c r="E5" s="2" t="s">
        <v>107</v>
      </c>
    </row>
    <row r="6" spans="1:5" ht="13.5">
      <c r="A6" s="27" t="s">
        <v>430</v>
      </c>
      <c r="B6" s="26" t="s">
        <v>431</v>
      </c>
      <c r="C6" s="4" t="s">
        <v>432</v>
      </c>
      <c r="D6" s="4" t="s">
        <v>433</v>
      </c>
      <c r="E6" s="4" t="s">
        <v>447</v>
      </c>
    </row>
    <row r="7" spans="1:5" ht="13.5">
      <c r="A7" s="27"/>
      <c r="B7" s="27"/>
      <c r="C7" s="17"/>
      <c r="D7" s="18"/>
      <c r="E7" s="19"/>
    </row>
    <row r="8" spans="1:5" ht="13.5">
      <c r="A8" s="27"/>
      <c r="B8" s="27"/>
      <c r="C8" s="17" t="s">
        <v>413</v>
      </c>
      <c r="D8" s="18"/>
      <c r="E8" s="19"/>
    </row>
    <row r="9" spans="1:5" ht="13.5">
      <c r="A9" s="27"/>
      <c r="B9" s="27"/>
      <c r="C9" s="17" t="s">
        <v>651</v>
      </c>
      <c r="D9" s="18"/>
      <c r="E9" s="19"/>
    </row>
    <row r="10" spans="1:5" ht="13.5">
      <c r="A10" s="27"/>
      <c r="B10" s="27"/>
      <c r="C10" s="17" t="s">
        <v>69</v>
      </c>
      <c r="D10" s="18"/>
      <c r="E10" s="19"/>
    </row>
    <row r="11" spans="1:5" ht="13.5">
      <c r="A11" s="27"/>
      <c r="B11" s="27"/>
      <c r="C11" s="17" t="s">
        <v>434</v>
      </c>
      <c r="D11" s="18"/>
      <c r="E11" s="19"/>
    </row>
    <row r="12" spans="1:5" ht="13.5">
      <c r="A12" s="27"/>
      <c r="B12" s="27"/>
      <c r="C12" s="17" t="s">
        <v>435</v>
      </c>
      <c r="D12" s="18"/>
      <c r="E12" s="19"/>
    </row>
    <row r="13" spans="1:5" ht="13.5">
      <c r="A13" s="27"/>
      <c r="B13" s="27"/>
      <c r="C13" s="17" t="s">
        <v>436</v>
      </c>
      <c r="D13" s="18"/>
      <c r="E13" s="19"/>
    </row>
    <row r="14" spans="1:5" ht="13.5">
      <c r="A14" s="27"/>
      <c r="B14" s="27"/>
      <c r="C14" s="17" t="s">
        <v>22</v>
      </c>
      <c r="D14" s="18"/>
      <c r="E14" s="19"/>
    </row>
    <row r="15" spans="1:5" ht="13.5">
      <c r="A15" s="27"/>
      <c r="B15" s="27"/>
      <c r="C15" s="17" t="s">
        <v>763</v>
      </c>
      <c r="D15" s="18"/>
      <c r="E15" s="19"/>
    </row>
    <row r="16" spans="1:5" ht="13.5">
      <c r="A16" s="27"/>
      <c r="B16" s="27"/>
      <c r="C16" s="17" t="s">
        <v>100</v>
      </c>
      <c r="D16" s="18"/>
      <c r="E16" s="19"/>
    </row>
    <row r="17" spans="1:5" ht="13.5">
      <c r="A17" s="27"/>
      <c r="B17" s="27"/>
      <c r="C17" s="17" t="s">
        <v>110</v>
      </c>
      <c r="D17" s="18"/>
      <c r="E17" s="19"/>
    </row>
    <row r="18" spans="1:5" ht="13.5">
      <c r="A18" s="27"/>
      <c r="B18" s="27"/>
      <c r="C18" s="17" t="s">
        <v>101</v>
      </c>
      <c r="D18" s="18"/>
      <c r="E18" s="19"/>
    </row>
    <row r="19" spans="1:5" ht="13.5">
      <c r="A19" s="27"/>
      <c r="B19" s="27"/>
      <c r="C19" s="17"/>
      <c r="D19" s="18"/>
      <c r="E19" s="19"/>
    </row>
    <row r="20" spans="1:5" ht="13.5">
      <c r="A20" s="27"/>
      <c r="B20" s="27"/>
      <c r="C20" s="17"/>
      <c r="D20" s="18"/>
      <c r="E20" s="19"/>
    </row>
    <row r="21" spans="1:5" ht="13.5">
      <c r="A21" s="27"/>
      <c r="B21" s="27"/>
      <c r="C21" s="58" t="s">
        <v>325</v>
      </c>
      <c r="D21" s="18" t="s">
        <v>19</v>
      </c>
      <c r="E21" s="19"/>
    </row>
    <row r="22" spans="1:5" ht="13.5">
      <c r="A22" s="27"/>
      <c r="B22" s="27"/>
      <c r="C22" s="17"/>
      <c r="D22" s="18" t="s">
        <v>20</v>
      </c>
      <c r="E22" s="19"/>
    </row>
    <row r="23" spans="1:5" ht="13.5">
      <c r="A23" s="27"/>
      <c r="B23" s="27"/>
      <c r="C23" s="17"/>
      <c r="D23" s="18" t="s">
        <v>21</v>
      </c>
      <c r="E23" s="19"/>
    </row>
    <row r="24" spans="1:5" ht="13.5">
      <c r="A24" s="27"/>
      <c r="B24" s="27"/>
      <c r="C24" s="17"/>
      <c r="D24" s="18"/>
      <c r="E24" s="19"/>
    </row>
    <row r="25" spans="1:5" ht="13.5">
      <c r="A25" s="27"/>
      <c r="B25" s="27"/>
      <c r="C25" s="17"/>
      <c r="D25" s="18"/>
      <c r="E25" s="19"/>
    </row>
    <row r="26" spans="1:5" ht="13.5">
      <c r="A26" s="27"/>
      <c r="B26" s="27"/>
      <c r="C26" s="17"/>
      <c r="D26" s="18"/>
      <c r="E26" s="19"/>
    </row>
    <row r="27" spans="1:5" ht="13.5">
      <c r="A27" s="27"/>
      <c r="B27" s="27"/>
      <c r="C27" s="17"/>
      <c r="D27" s="18"/>
      <c r="E27" s="19"/>
    </row>
    <row r="28" spans="1:5" ht="13.5">
      <c r="A28" s="27"/>
      <c r="B28" s="27"/>
      <c r="C28" s="17"/>
      <c r="D28" s="18"/>
      <c r="E28" s="19"/>
    </row>
    <row r="29" spans="1:5" ht="13.5">
      <c r="A29" s="27"/>
      <c r="B29" s="27"/>
      <c r="C29" s="17"/>
      <c r="D29" s="18"/>
      <c r="E29" s="19"/>
    </row>
    <row r="30" spans="1:5" ht="13.5">
      <c r="A30" s="27"/>
      <c r="B30" s="27"/>
      <c r="C30" s="17"/>
      <c r="D30" s="18"/>
      <c r="E30" s="19"/>
    </row>
    <row r="31" spans="1:5" ht="13.5">
      <c r="A31" s="27"/>
      <c r="B31" s="27"/>
      <c r="C31" s="17"/>
      <c r="D31" s="18"/>
      <c r="E31" s="19"/>
    </row>
    <row r="32" spans="1:5" ht="13.5">
      <c r="A32" s="27"/>
      <c r="B32" s="27"/>
      <c r="C32" s="17"/>
      <c r="D32" s="18"/>
      <c r="E32" s="19"/>
    </row>
    <row r="33" spans="1:5" ht="13.5">
      <c r="A33" s="27"/>
      <c r="B33" s="27"/>
      <c r="C33" s="17"/>
      <c r="D33" s="18"/>
      <c r="E33" s="19"/>
    </row>
    <row r="34" spans="1:5" ht="13.5">
      <c r="A34" s="27"/>
      <c r="B34" s="27"/>
      <c r="C34" s="17"/>
      <c r="D34" s="18"/>
      <c r="E34" s="19"/>
    </row>
    <row r="35" spans="1:5" ht="13.5">
      <c r="A35" s="29"/>
      <c r="B35" s="29"/>
      <c r="C35" s="20"/>
      <c r="D35" s="21"/>
      <c r="E35" s="22"/>
    </row>
    <row r="36" ht="13.5">
      <c r="A36" s="1" t="s">
        <v>37</v>
      </c>
    </row>
  </sheetData>
  <sheetProtection/>
  <mergeCells count="2">
    <mergeCell ref="A2:E2"/>
    <mergeCell ref="A4:E4"/>
  </mergeCells>
  <printOptions horizontalCentered="1"/>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G44"/>
  <sheetViews>
    <sheetView view="pageBreakPreview" zoomScaleSheetLayoutView="100" zoomScalePageLayoutView="0" workbookViewId="0" topLeftCell="A1">
      <selection activeCell="A1" sqref="A1"/>
    </sheetView>
  </sheetViews>
  <sheetFormatPr defaultColWidth="9.00390625" defaultRowHeight="13.5"/>
  <cols>
    <col min="1" max="1" width="15.50390625" style="1" customWidth="1"/>
    <col min="2" max="2" width="3.125" style="1" customWidth="1"/>
    <col min="3" max="3" width="84.125" style="1" bestFit="1" customWidth="1"/>
    <col min="4" max="5" width="9.00390625" style="1" customWidth="1"/>
    <col min="6" max="6" width="23.125" style="1" customWidth="1"/>
    <col min="7" max="7" width="17.875" style="1" customWidth="1"/>
    <col min="8" max="16384" width="9.00390625" style="1" customWidth="1"/>
  </cols>
  <sheetData>
    <row r="1" ht="13.5">
      <c r="A1" s="1" t="s">
        <v>573</v>
      </c>
    </row>
    <row r="2" spans="1:7" ht="18.75">
      <c r="A2" s="108"/>
      <c r="B2" s="108"/>
      <c r="C2" s="108"/>
      <c r="D2" s="108"/>
      <c r="E2" s="108"/>
      <c r="F2" s="108"/>
      <c r="G2" s="108"/>
    </row>
    <row r="3" ht="13.5">
      <c r="A3" s="1" t="s">
        <v>304</v>
      </c>
    </row>
    <row r="4" spans="1:7" ht="13.5">
      <c r="A4" s="152" t="s">
        <v>754</v>
      </c>
      <c r="B4" s="152"/>
      <c r="C4" s="152"/>
      <c r="D4" s="152"/>
      <c r="E4" s="152"/>
      <c r="F4" s="152"/>
      <c r="G4" s="152"/>
    </row>
    <row r="5" spans="1:7" ht="13.5">
      <c r="A5" s="2" t="s">
        <v>124</v>
      </c>
      <c r="B5" s="102" t="s">
        <v>438</v>
      </c>
      <c r="C5" s="103"/>
      <c r="D5" s="103"/>
      <c r="E5" s="103"/>
      <c r="F5" s="103"/>
      <c r="G5" s="104"/>
    </row>
    <row r="6" spans="1:7" ht="13.5">
      <c r="A6" s="27" t="s">
        <v>437</v>
      </c>
      <c r="B6" s="17"/>
      <c r="C6" s="18"/>
      <c r="D6" s="18"/>
      <c r="E6" s="18"/>
      <c r="F6" s="18"/>
      <c r="G6" s="19"/>
    </row>
    <row r="7" spans="1:7" ht="13.5">
      <c r="A7" s="27"/>
      <c r="B7" s="17"/>
      <c r="C7" s="2" t="s">
        <v>709</v>
      </c>
      <c r="D7" s="2" t="s">
        <v>710</v>
      </c>
      <c r="E7" s="18"/>
      <c r="F7" s="18"/>
      <c r="G7" s="19"/>
    </row>
    <row r="8" spans="1:7" ht="13.5">
      <c r="A8" s="27"/>
      <c r="B8" s="17"/>
      <c r="C8" s="4" t="s">
        <v>453</v>
      </c>
      <c r="D8" s="5" t="s">
        <v>711</v>
      </c>
      <c r="E8" s="18"/>
      <c r="F8" s="155" t="s">
        <v>126</v>
      </c>
      <c r="G8" s="19"/>
    </row>
    <row r="9" spans="1:7" ht="13.5">
      <c r="A9" s="27"/>
      <c r="B9" s="17"/>
      <c r="C9" s="4" t="s">
        <v>84</v>
      </c>
      <c r="D9" s="5" t="s">
        <v>712</v>
      </c>
      <c r="E9" s="18"/>
      <c r="F9" s="156"/>
      <c r="G9" s="19"/>
    </row>
    <row r="10" spans="1:7" ht="13.5">
      <c r="A10" s="27"/>
      <c r="B10" s="17"/>
      <c r="C10" s="4" t="s">
        <v>85</v>
      </c>
      <c r="D10" s="5" t="s">
        <v>713</v>
      </c>
      <c r="E10" s="18"/>
      <c r="F10" s="18"/>
      <c r="G10" s="19"/>
    </row>
    <row r="11" spans="1:7" ht="13.5">
      <c r="A11" s="27"/>
      <c r="B11" s="17"/>
      <c r="C11" s="4" t="s">
        <v>86</v>
      </c>
      <c r="D11" s="5" t="s">
        <v>742</v>
      </c>
      <c r="E11" s="18"/>
      <c r="F11" s="18"/>
      <c r="G11" s="19"/>
    </row>
    <row r="12" spans="1:7" ht="13.5">
      <c r="A12" s="27"/>
      <c r="B12" s="17"/>
      <c r="C12" s="4" t="s">
        <v>87</v>
      </c>
      <c r="D12" s="5" t="s">
        <v>743</v>
      </c>
      <c r="E12" s="18"/>
      <c r="F12" s="18"/>
      <c r="G12" s="19"/>
    </row>
    <row r="13" spans="1:7" ht="13.5">
      <c r="A13" s="27"/>
      <c r="B13" s="17"/>
      <c r="C13" s="4" t="s">
        <v>88</v>
      </c>
      <c r="D13" s="5" t="s">
        <v>744</v>
      </c>
      <c r="E13" s="18"/>
      <c r="F13" s="18"/>
      <c r="G13" s="19"/>
    </row>
    <row r="14" spans="1:7" ht="13.5">
      <c r="A14" s="27"/>
      <c r="B14" s="17"/>
      <c r="C14" s="26" t="s">
        <v>23</v>
      </c>
      <c r="D14" s="153" t="s">
        <v>745</v>
      </c>
      <c r="E14" s="18"/>
      <c r="F14" s="18"/>
      <c r="G14" s="19"/>
    </row>
    <row r="15" spans="1:7" ht="13.5">
      <c r="A15" s="27"/>
      <c r="B15" s="17"/>
      <c r="C15" s="29" t="s">
        <v>708</v>
      </c>
      <c r="D15" s="154"/>
      <c r="E15" s="18"/>
      <c r="F15" s="18"/>
      <c r="G15" s="19"/>
    </row>
    <row r="16" spans="1:7" ht="13.5">
      <c r="A16" s="27"/>
      <c r="B16" s="17"/>
      <c r="C16" s="18"/>
      <c r="D16" s="18"/>
      <c r="E16" s="18"/>
      <c r="F16" s="18"/>
      <c r="G16" s="19"/>
    </row>
    <row r="17" spans="1:7" ht="13.5">
      <c r="A17" s="27"/>
      <c r="B17" s="17"/>
      <c r="C17" s="18" t="s">
        <v>454</v>
      </c>
      <c r="D17" s="18"/>
      <c r="E17" s="18"/>
      <c r="F17" s="18"/>
      <c r="G17" s="19"/>
    </row>
    <row r="18" spans="1:7" ht="13.5">
      <c r="A18" s="27"/>
      <c r="B18" s="17"/>
      <c r="C18" s="18" t="s">
        <v>455</v>
      </c>
      <c r="D18" s="18"/>
      <c r="E18" s="18"/>
      <c r="F18" s="18"/>
      <c r="G18" s="19"/>
    </row>
    <row r="19" spans="1:7" ht="13.5">
      <c r="A19" s="27"/>
      <c r="B19" s="17"/>
      <c r="C19" s="18" t="s">
        <v>97</v>
      </c>
      <c r="D19" s="18"/>
      <c r="E19" s="18"/>
      <c r="F19" s="18"/>
      <c r="G19" s="19"/>
    </row>
    <row r="20" spans="1:7" ht="13.5">
      <c r="A20" s="27"/>
      <c r="B20" s="17"/>
      <c r="C20" s="18" t="s">
        <v>24</v>
      </c>
      <c r="D20" s="18"/>
      <c r="E20" s="18"/>
      <c r="F20" s="18"/>
      <c r="G20" s="19"/>
    </row>
    <row r="21" spans="1:7" ht="13.5">
      <c r="A21" s="27"/>
      <c r="B21" s="17"/>
      <c r="C21" s="18" t="s">
        <v>456</v>
      </c>
      <c r="D21" s="18"/>
      <c r="E21" s="18"/>
      <c r="F21" s="18"/>
      <c r="G21" s="19"/>
    </row>
    <row r="22" spans="1:7" ht="13.5">
      <c r="A22" s="27"/>
      <c r="B22" s="17"/>
      <c r="C22" s="18"/>
      <c r="D22" s="18"/>
      <c r="E22" s="18"/>
      <c r="F22" s="18"/>
      <c r="G22" s="19"/>
    </row>
    <row r="23" spans="1:7" ht="13.5">
      <c r="A23" s="27"/>
      <c r="B23" s="17" t="s">
        <v>457</v>
      </c>
      <c r="C23" s="18"/>
      <c r="D23" s="18"/>
      <c r="E23" s="18"/>
      <c r="F23" s="18"/>
      <c r="G23" s="19"/>
    </row>
    <row r="24" spans="1:7" ht="13.5">
      <c r="A24" s="27"/>
      <c r="B24" s="35" t="s">
        <v>677</v>
      </c>
      <c r="C24" s="18" t="s">
        <v>459</v>
      </c>
      <c r="D24" s="18"/>
      <c r="E24" s="18"/>
      <c r="F24" s="18"/>
      <c r="G24" s="19"/>
    </row>
    <row r="25" spans="1:7" ht="13.5">
      <c r="A25" s="27"/>
      <c r="B25" s="35" t="s">
        <v>677</v>
      </c>
      <c r="C25" s="18" t="s">
        <v>460</v>
      </c>
      <c r="D25" s="18"/>
      <c r="E25" s="18"/>
      <c r="F25" s="18"/>
      <c r="G25" s="19"/>
    </row>
    <row r="26" spans="1:7" ht="13.5">
      <c r="A26" s="27"/>
      <c r="B26" s="35" t="s">
        <v>677</v>
      </c>
      <c r="C26" s="18" t="s">
        <v>461</v>
      </c>
      <c r="D26" s="18"/>
      <c r="E26" s="18"/>
      <c r="F26" s="18"/>
      <c r="G26" s="19"/>
    </row>
    <row r="27" spans="1:7" ht="13.5">
      <c r="A27" s="27"/>
      <c r="B27" s="35" t="s">
        <v>677</v>
      </c>
      <c r="C27" s="18" t="s">
        <v>182</v>
      </c>
      <c r="D27" s="18"/>
      <c r="E27" s="18"/>
      <c r="F27" s="18"/>
      <c r="G27" s="19"/>
    </row>
    <row r="28" spans="1:7" ht="13.5">
      <c r="A28" s="27"/>
      <c r="B28" s="35" t="s">
        <v>677</v>
      </c>
      <c r="C28" s="18" t="s">
        <v>183</v>
      </c>
      <c r="D28" s="18"/>
      <c r="E28" s="18"/>
      <c r="F28" s="18"/>
      <c r="G28" s="19"/>
    </row>
    <row r="29" spans="1:7" ht="13.5">
      <c r="A29" s="27"/>
      <c r="B29" s="35" t="s">
        <v>677</v>
      </c>
      <c r="C29" s="18" t="s">
        <v>98</v>
      </c>
      <c r="D29" s="18"/>
      <c r="E29" s="18"/>
      <c r="F29" s="18"/>
      <c r="G29" s="19"/>
    </row>
    <row r="30" spans="1:7" ht="13.5">
      <c r="A30" s="27"/>
      <c r="B30" s="35" t="s">
        <v>677</v>
      </c>
      <c r="C30" s="18" t="s">
        <v>184</v>
      </c>
      <c r="D30" s="18"/>
      <c r="E30" s="18"/>
      <c r="F30" s="18"/>
      <c r="G30" s="19"/>
    </row>
    <row r="31" spans="1:7" ht="13.5">
      <c r="A31" s="27"/>
      <c r="B31" s="35" t="s">
        <v>458</v>
      </c>
      <c r="C31" s="18" t="s">
        <v>185</v>
      </c>
      <c r="D31" s="18"/>
      <c r="E31" s="18"/>
      <c r="F31" s="18"/>
      <c r="G31" s="19"/>
    </row>
    <row r="32" spans="1:7" ht="13.5">
      <c r="A32" s="27"/>
      <c r="B32" s="35" t="s">
        <v>677</v>
      </c>
      <c r="C32" s="18" t="s">
        <v>186</v>
      </c>
      <c r="D32" s="18"/>
      <c r="E32" s="18"/>
      <c r="F32" s="18"/>
      <c r="G32" s="19"/>
    </row>
    <row r="33" spans="1:7" ht="13.5">
      <c r="A33" s="27"/>
      <c r="B33" s="35" t="s">
        <v>677</v>
      </c>
      <c r="C33" s="18" t="s">
        <v>187</v>
      </c>
      <c r="D33" s="18"/>
      <c r="E33" s="18"/>
      <c r="F33" s="18"/>
      <c r="G33" s="19"/>
    </row>
    <row r="34" spans="1:7" ht="13.5">
      <c r="A34" s="27"/>
      <c r="B34" s="35" t="s">
        <v>677</v>
      </c>
      <c r="C34" s="18" t="s">
        <v>188</v>
      </c>
      <c r="D34" s="18"/>
      <c r="E34" s="18"/>
      <c r="F34" s="18"/>
      <c r="G34" s="19"/>
    </row>
    <row r="35" spans="1:7" ht="13.5">
      <c r="A35" s="27"/>
      <c r="B35" s="35" t="s">
        <v>677</v>
      </c>
      <c r="C35" s="18" t="s">
        <v>167</v>
      </c>
      <c r="D35" s="18"/>
      <c r="E35" s="18"/>
      <c r="F35" s="18"/>
      <c r="G35" s="19"/>
    </row>
    <row r="36" spans="1:7" ht="13.5">
      <c r="A36" s="27"/>
      <c r="B36" s="35" t="s">
        <v>677</v>
      </c>
      <c r="C36" s="18" t="s">
        <v>630</v>
      </c>
      <c r="D36" s="18"/>
      <c r="E36" s="18"/>
      <c r="F36" s="18"/>
      <c r="G36" s="19"/>
    </row>
    <row r="37" spans="1:7" ht="13.5">
      <c r="A37" s="27"/>
      <c r="B37" s="35"/>
      <c r="C37" s="18" t="s">
        <v>173</v>
      </c>
      <c r="D37" s="18"/>
      <c r="E37" s="18"/>
      <c r="F37" s="18"/>
      <c r="G37" s="19"/>
    </row>
    <row r="38" spans="1:7" ht="13.5">
      <c r="A38" s="27"/>
      <c r="B38" s="35" t="s">
        <v>677</v>
      </c>
      <c r="C38" s="18" t="s">
        <v>174</v>
      </c>
      <c r="D38" s="18"/>
      <c r="E38" s="18"/>
      <c r="F38" s="18"/>
      <c r="G38" s="19"/>
    </row>
    <row r="39" spans="1:7" ht="13.5">
      <c r="A39" s="27"/>
      <c r="B39" s="35" t="s">
        <v>458</v>
      </c>
      <c r="C39" s="18" t="s">
        <v>204</v>
      </c>
      <c r="D39" s="18"/>
      <c r="E39" s="18"/>
      <c r="F39" s="18"/>
      <c r="G39" s="19"/>
    </row>
    <row r="40" spans="1:7" ht="13.5">
      <c r="A40" s="27"/>
      <c r="B40" s="35" t="s">
        <v>458</v>
      </c>
      <c r="C40" s="18" t="s">
        <v>205</v>
      </c>
      <c r="D40" s="18"/>
      <c r="E40" s="18"/>
      <c r="F40" s="18"/>
      <c r="G40" s="19"/>
    </row>
    <row r="41" spans="1:7" ht="13.5">
      <c r="A41" s="27"/>
      <c r="B41" s="35"/>
      <c r="C41" s="18" t="s">
        <v>110</v>
      </c>
      <c r="D41" s="18"/>
      <c r="E41" s="18"/>
      <c r="F41" s="18"/>
      <c r="G41" s="19"/>
    </row>
    <row r="42" spans="1:7" ht="13.5">
      <c r="A42" s="27"/>
      <c r="B42" s="35"/>
      <c r="C42" s="18" t="s">
        <v>101</v>
      </c>
      <c r="D42" s="18"/>
      <c r="E42" s="18"/>
      <c r="F42" s="18"/>
      <c r="G42" s="19"/>
    </row>
    <row r="43" spans="1:7" ht="13.5">
      <c r="A43" s="27"/>
      <c r="B43" s="35"/>
      <c r="C43" s="18"/>
      <c r="D43" s="18"/>
      <c r="E43" s="18"/>
      <c r="F43" s="18"/>
      <c r="G43" s="19"/>
    </row>
    <row r="44" spans="1:7" ht="13.5">
      <c r="A44" s="29"/>
      <c r="B44" s="60"/>
      <c r="C44" s="21"/>
      <c r="D44" s="21"/>
      <c r="E44" s="21"/>
      <c r="F44" s="21"/>
      <c r="G44" s="22"/>
    </row>
  </sheetData>
  <sheetProtection/>
  <mergeCells count="5">
    <mergeCell ref="A2:G2"/>
    <mergeCell ref="B5:G5"/>
    <mergeCell ref="D14:D15"/>
    <mergeCell ref="F8:F9"/>
    <mergeCell ref="A4:G4"/>
  </mergeCells>
  <printOptions/>
  <pageMargins left="0.75" right="0.75" top="1" bottom="1" header="0.512" footer="0.512"/>
  <pageSetup horizontalDpi="600" verticalDpi="600" orientation="landscape" paperSize="9" scale="81" r:id="rId2"/>
  <drawing r:id="rId1"/>
</worksheet>
</file>

<file path=xl/worksheets/sheet9.xml><?xml version="1.0" encoding="utf-8"?>
<worksheet xmlns="http://schemas.openxmlformats.org/spreadsheetml/2006/main" xmlns:r="http://schemas.openxmlformats.org/officeDocument/2006/relationships">
  <dimension ref="A1:I256"/>
  <sheetViews>
    <sheetView view="pageBreakPreview" zoomScaleSheetLayoutView="100" zoomScalePageLayoutView="0" workbookViewId="0" topLeftCell="A1">
      <selection activeCell="C26" sqref="C26"/>
    </sheetView>
  </sheetViews>
  <sheetFormatPr defaultColWidth="9.00390625" defaultRowHeight="13.5"/>
  <cols>
    <col min="1" max="1" width="15.50390625" style="1" customWidth="1"/>
    <col min="2" max="2" width="16.50390625" style="1" bestFit="1" customWidth="1"/>
    <col min="3" max="5" width="31.25390625" style="1" customWidth="1"/>
    <col min="6" max="8" width="10.375" style="1" customWidth="1"/>
    <col min="9" max="9" width="31.25390625" style="1" customWidth="1"/>
    <col min="10" max="16384" width="9.00390625" style="1" customWidth="1"/>
  </cols>
  <sheetData>
    <row r="1" ht="13.5">
      <c r="A1" s="1" t="s">
        <v>574</v>
      </c>
    </row>
    <row r="2" spans="1:9" ht="18.75">
      <c r="A2" s="108" t="s">
        <v>359</v>
      </c>
      <c r="B2" s="108"/>
      <c r="C2" s="108"/>
      <c r="D2" s="108"/>
      <c r="E2" s="108"/>
      <c r="F2" s="108"/>
      <c r="G2" s="108"/>
      <c r="H2" s="108"/>
      <c r="I2" s="108"/>
    </row>
    <row r="3" ht="13.5">
      <c r="A3" s="1" t="s">
        <v>304</v>
      </c>
    </row>
    <row r="4" spans="1:9" ht="13.5">
      <c r="A4" s="152" t="s">
        <v>648</v>
      </c>
      <c r="B4" s="152"/>
      <c r="C4" s="152"/>
      <c r="D4" s="152"/>
      <c r="E4" s="152"/>
      <c r="F4" s="152"/>
      <c r="G4" s="152"/>
      <c r="H4" s="152"/>
      <c r="I4" s="152"/>
    </row>
    <row r="5" spans="1:9" ht="13.5">
      <c r="A5" s="2" t="s">
        <v>124</v>
      </c>
      <c r="B5" s="2" t="s">
        <v>701</v>
      </c>
      <c r="C5" s="2" t="s">
        <v>105</v>
      </c>
      <c r="D5" s="2" t="s">
        <v>106</v>
      </c>
      <c r="E5" s="2" t="s">
        <v>107</v>
      </c>
      <c r="F5" s="102" t="s">
        <v>108</v>
      </c>
      <c r="G5" s="103"/>
      <c r="H5" s="104"/>
      <c r="I5" s="2" t="s">
        <v>109</v>
      </c>
    </row>
    <row r="6" spans="1:9" ht="13.5">
      <c r="A6" s="24" t="s">
        <v>43</v>
      </c>
      <c r="B6" s="28" t="s">
        <v>44</v>
      </c>
      <c r="C6" s="61" t="s">
        <v>206</v>
      </c>
      <c r="D6" s="4" t="s">
        <v>207</v>
      </c>
      <c r="E6" s="4" t="s">
        <v>703</v>
      </c>
      <c r="F6" s="13" t="s">
        <v>150</v>
      </c>
      <c r="G6" s="13"/>
      <c r="H6" s="13"/>
      <c r="I6" s="4" t="s">
        <v>151</v>
      </c>
    </row>
    <row r="7" spans="1:9" ht="13.5">
      <c r="A7" s="27"/>
      <c r="B7" s="17"/>
      <c r="C7" s="17" t="s">
        <v>76</v>
      </c>
      <c r="D7" s="18"/>
      <c r="E7" s="18"/>
      <c r="F7" s="18"/>
      <c r="G7" s="18"/>
      <c r="H7" s="28"/>
      <c r="I7" s="31"/>
    </row>
    <row r="8" spans="1:9" ht="13.5">
      <c r="A8" s="27"/>
      <c r="B8" s="17"/>
      <c r="C8" s="17" t="s">
        <v>650</v>
      </c>
      <c r="D8" s="18"/>
      <c r="E8" s="18"/>
      <c r="G8" s="18"/>
      <c r="H8" s="17" t="s">
        <v>719</v>
      </c>
      <c r="I8" s="19"/>
    </row>
    <row r="9" spans="1:9" ht="13.5">
      <c r="A9" s="27"/>
      <c r="B9" s="17"/>
      <c r="C9" s="17" t="s">
        <v>152</v>
      </c>
      <c r="D9" s="18"/>
      <c r="E9" s="18"/>
      <c r="G9" s="18"/>
      <c r="H9" s="17" t="s">
        <v>721</v>
      </c>
      <c r="I9" s="19"/>
    </row>
    <row r="10" spans="1:9" ht="13.5">
      <c r="A10" s="27"/>
      <c r="B10" s="17"/>
      <c r="C10" s="17" t="s">
        <v>208</v>
      </c>
      <c r="D10" s="18"/>
      <c r="E10" s="18"/>
      <c r="G10" s="18"/>
      <c r="H10" s="17" t="s">
        <v>720</v>
      </c>
      <c r="I10" s="19"/>
    </row>
    <row r="11" spans="1:9" ht="13.5">
      <c r="A11" s="27"/>
      <c r="B11" s="17"/>
      <c r="C11" s="17" t="s">
        <v>209</v>
      </c>
      <c r="D11" s="18"/>
      <c r="E11" s="18"/>
      <c r="G11" s="18"/>
      <c r="H11" s="17" t="s">
        <v>157</v>
      </c>
      <c r="I11" s="19"/>
    </row>
    <row r="12" spans="1:9" ht="13.5">
      <c r="A12" s="27"/>
      <c r="B12" s="17"/>
      <c r="C12" s="17" t="s">
        <v>210</v>
      </c>
      <c r="D12" s="18"/>
      <c r="E12" s="18"/>
      <c r="G12" s="18"/>
      <c r="H12" s="17"/>
      <c r="I12" s="19"/>
    </row>
    <row r="13" spans="1:9" ht="13.5">
      <c r="A13" s="27"/>
      <c r="B13" s="17"/>
      <c r="C13" s="17" t="s">
        <v>211</v>
      </c>
      <c r="D13" s="18"/>
      <c r="E13" s="18"/>
      <c r="G13" s="18"/>
      <c r="H13" s="17" t="s">
        <v>723</v>
      </c>
      <c r="I13" s="19"/>
    </row>
    <row r="14" spans="1:9" ht="13.5">
      <c r="A14" s="27"/>
      <c r="B14" s="17"/>
      <c r="C14" s="17" t="s">
        <v>140</v>
      </c>
      <c r="D14" s="18"/>
      <c r="E14" s="18"/>
      <c r="G14" s="18"/>
      <c r="H14" s="17" t="s">
        <v>722</v>
      </c>
      <c r="I14" s="19"/>
    </row>
    <row r="15" spans="1:9" ht="13.5">
      <c r="A15" s="27"/>
      <c r="B15" s="17"/>
      <c r="C15" s="17" t="s">
        <v>11</v>
      </c>
      <c r="D15" s="18"/>
      <c r="E15" s="18"/>
      <c r="F15" s="18"/>
      <c r="G15" s="18"/>
      <c r="H15" s="17"/>
      <c r="I15" s="19"/>
    </row>
    <row r="16" spans="1:9" ht="13.5">
      <c r="A16" s="27"/>
      <c r="B16" s="17"/>
      <c r="C16" s="17" t="s">
        <v>212</v>
      </c>
      <c r="D16" s="18"/>
      <c r="E16" s="18"/>
      <c r="F16" s="18"/>
      <c r="G16" s="18"/>
      <c r="H16" s="17"/>
      <c r="I16" s="19"/>
    </row>
    <row r="17" spans="1:9" ht="13.5">
      <c r="A17" s="27"/>
      <c r="B17" s="17"/>
      <c r="C17" s="17" t="s">
        <v>213</v>
      </c>
      <c r="D17" s="18"/>
      <c r="E17" s="18"/>
      <c r="F17" s="18"/>
      <c r="G17" s="18"/>
      <c r="H17" s="17"/>
      <c r="I17" s="19"/>
    </row>
    <row r="18" spans="1:9" ht="13.5">
      <c r="A18" s="27"/>
      <c r="B18" s="17"/>
      <c r="C18" s="17" t="s">
        <v>214</v>
      </c>
      <c r="D18" s="18"/>
      <c r="E18" s="18"/>
      <c r="F18" s="18"/>
      <c r="G18" s="18"/>
      <c r="H18" s="17"/>
      <c r="I18" s="19"/>
    </row>
    <row r="19" spans="1:9" ht="13.5">
      <c r="A19" s="27"/>
      <c r="B19" s="17"/>
      <c r="C19" s="17" t="s">
        <v>766</v>
      </c>
      <c r="D19" s="18"/>
      <c r="E19" s="18"/>
      <c r="F19" s="18"/>
      <c r="G19" s="18"/>
      <c r="H19" s="17"/>
      <c r="I19" s="19"/>
    </row>
    <row r="20" spans="1:9" ht="13.5">
      <c r="A20" s="27"/>
      <c r="B20" s="17"/>
      <c r="C20" s="17" t="s">
        <v>153</v>
      </c>
      <c r="D20" s="18"/>
      <c r="E20" s="18"/>
      <c r="F20" s="18"/>
      <c r="G20" s="18"/>
      <c r="H20" s="17"/>
      <c r="I20" s="19"/>
    </row>
    <row r="21" spans="1:9" ht="13.5">
      <c r="A21" s="27"/>
      <c r="B21" s="17"/>
      <c r="C21" s="17" t="s">
        <v>382</v>
      </c>
      <c r="D21" s="18"/>
      <c r="E21" s="18"/>
      <c r="F21" s="18"/>
      <c r="G21" s="18"/>
      <c r="H21" s="17"/>
      <c r="I21" s="32"/>
    </row>
    <row r="22" spans="1:9" ht="13.5">
      <c r="A22" s="27"/>
      <c r="B22" s="17"/>
      <c r="C22" s="17" t="s">
        <v>216</v>
      </c>
      <c r="D22" s="18"/>
      <c r="E22" s="18"/>
      <c r="F22" s="18"/>
      <c r="G22" s="18"/>
      <c r="H22" s="17"/>
      <c r="I22" s="32"/>
    </row>
    <row r="23" spans="1:9" ht="13.5">
      <c r="A23" s="27"/>
      <c r="B23" s="17"/>
      <c r="C23" s="17" t="s">
        <v>215</v>
      </c>
      <c r="D23" s="18"/>
      <c r="E23" s="18"/>
      <c r="F23" s="18"/>
      <c r="G23" s="18"/>
      <c r="H23" s="17"/>
      <c r="I23" s="32"/>
    </row>
    <row r="24" spans="1:9" ht="13.5">
      <c r="A24" s="27"/>
      <c r="B24" s="17"/>
      <c r="C24" s="17" t="s">
        <v>217</v>
      </c>
      <c r="D24" s="18"/>
      <c r="E24" s="18"/>
      <c r="F24" s="18"/>
      <c r="G24" s="18"/>
      <c r="H24" s="17"/>
      <c r="I24" s="19"/>
    </row>
    <row r="25" spans="1:9" ht="13.5">
      <c r="A25" s="27"/>
      <c r="B25" s="17"/>
      <c r="C25" s="17" t="s">
        <v>38</v>
      </c>
      <c r="D25" s="18"/>
      <c r="E25" s="18"/>
      <c r="F25" s="18"/>
      <c r="G25" s="18"/>
      <c r="H25" s="17"/>
      <c r="I25" s="19"/>
    </row>
    <row r="26" spans="1:9" ht="13.5">
      <c r="A26" s="27"/>
      <c r="B26" s="17"/>
      <c r="C26" s="17" t="s">
        <v>4</v>
      </c>
      <c r="D26" s="18"/>
      <c r="E26" s="18"/>
      <c r="F26" s="18"/>
      <c r="G26" s="18"/>
      <c r="H26" s="17"/>
      <c r="I26" s="19"/>
    </row>
    <row r="27" spans="1:9" ht="13.5">
      <c r="A27" s="27"/>
      <c r="B27" s="27"/>
      <c r="C27" s="17" t="s">
        <v>100</v>
      </c>
      <c r="D27" s="18"/>
      <c r="E27" s="18"/>
      <c r="F27" s="18"/>
      <c r="G27" s="18"/>
      <c r="H27" s="17"/>
      <c r="I27" s="19"/>
    </row>
    <row r="28" spans="1:9" ht="13.5">
      <c r="A28" s="27"/>
      <c r="B28" s="27"/>
      <c r="C28" s="17" t="s">
        <v>110</v>
      </c>
      <c r="D28" s="18"/>
      <c r="E28" s="18"/>
      <c r="F28" s="18"/>
      <c r="G28" s="18"/>
      <c r="H28" s="17"/>
      <c r="I28" s="19"/>
    </row>
    <row r="29" spans="1:9" ht="13.5">
      <c r="A29" s="27"/>
      <c r="B29" s="27"/>
      <c r="C29" s="17" t="s">
        <v>101</v>
      </c>
      <c r="D29" s="18"/>
      <c r="E29" s="18"/>
      <c r="F29" s="18"/>
      <c r="G29" s="18"/>
      <c r="H29" s="17"/>
      <c r="I29" s="19"/>
    </row>
    <row r="30" spans="1:9" ht="13.5">
      <c r="A30" s="27"/>
      <c r="B30" s="27"/>
      <c r="C30" s="17"/>
      <c r="D30" s="18"/>
      <c r="E30" s="18"/>
      <c r="F30" s="18"/>
      <c r="G30" s="18"/>
      <c r="H30" s="17"/>
      <c r="I30" s="19"/>
    </row>
    <row r="31" spans="1:9" ht="13.5">
      <c r="A31" s="27"/>
      <c r="B31" s="17"/>
      <c r="C31" s="17" t="s">
        <v>147</v>
      </c>
      <c r="D31" s="18" t="s">
        <v>39</v>
      </c>
      <c r="E31" s="18"/>
      <c r="F31" s="18"/>
      <c r="G31" s="18"/>
      <c r="H31" s="17"/>
      <c r="I31" s="19"/>
    </row>
    <row r="32" spans="1:9" ht="13.5">
      <c r="A32" s="27"/>
      <c r="B32" s="17"/>
      <c r="C32" s="17" t="s">
        <v>63</v>
      </c>
      <c r="D32" s="18" t="s">
        <v>111</v>
      </c>
      <c r="E32" s="18"/>
      <c r="F32" s="18"/>
      <c r="G32" s="18"/>
      <c r="H32" s="17"/>
      <c r="I32" s="19"/>
    </row>
    <row r="33" spans="1:9" ht="13.5">
      <c r="A33" s="27"/>
      <c r="B33" s="17"/>
      <c r="C33" s="17" t="s">
        <v>103</v>
      </c>
      <c r="D33" s="18" t="s">
        <v>112</v>
      </c>
      <c r="E33" s="18"/>
      <c r="F33" s="18"/>
      <c r="G33" s="18"/>
      <c r="H33" s="17"/>
      <c r="I33" s="19"/>
    </row>
    <row r="34" spans="1:9" ht="13.5">
      <c r="A34" s="27"/>
      <c r="B34" s="17"/>
      <c r="C34" s="17" t="s">
        <v>104</v>
      </c>
      <c r="D34" s="18" t="s">
        <v>113</v>
      </c>
      <c r="E34" s="18"/>
      <c r="F34" s="18"/>
      <c r="G34" s="18"/>
      <c r="H34" s="17"/>
      <c r="I34" s="19"/>
    </row>
    <row r="35" spans="1:9" ht="13.5">
      <c r="A35" s="27"/>
      <c r="B35" s="17"/>
      <c r="C35" s="17"/>
      <c r="D35" s="18"/>
      <c r="E35" s="18"/>
      <c r="F35" s="18"/>
      <c r="G35" s="18"/>
      <c r="H35" s="17"/>
      <c r="I35" s="19"/>
    </row>
    <row r="36" spans="1:9" ht="13.5">
      <c r="A36" s="27"/>
      <c r="B36" s="17"/>
      <c r="C36" s="17"/>
      <c r="D36" s="18"/>
      <c r="E36" s="18"/>
      <c r="F36" s="18"/>
      <c r="G36" s="18"/>
      <c r="H36" s="17"/>
      <c r="I36" s="19"/>
    </row>
    <row r="37" spans="1:9" ht="13.5">
      <c r="A37" s="29"/>
      <c r="B37" s="20"/>
      <c r="C37" s="20"/>
      <c r="D37" s="21"/>
      <c r="E37" s="21"/>
      <c r="F37" s="21"/>
      <c r="G37" s="21"/>
      <c r="H37" s="20"/>
      <c r="I37" s="22"/>
    </row>
    <row r="38" spans="1:9" ht="13.5">
      <c r="A38" s="1" t="s">
        <v>575</v>
      </c>
      <c r="I38" s="37" t="s">
        <v>648</v>
      </c>
    </row>
    <row r="39" spans="1:9" ht="13.5">
      <c r="A39" s="2" t="s">
        <v>124</v>
      </c>
      <c r="B39" s="102" t="s">
        <v>105</v>
      </c>
      <c r="C39" s="104"/>
      <c r="D39" s="2" t="s">
        <v>106</v>
      </c>
      <c r="E39" s="2" t="s">
        <v>107</v>
      </c>
      <c r="F39" s="102" t="s">
        <v>108</v>
      </c>
      <c r="G39" s="103"/>
      <c r="H39" s="104"/>
      <c r="I39" s="2" t="s">
        <v>109</v>
      </c>
    </row>
    <row r="40" spans="1:9" ht="13.5">
      <c r="A40" s="24" t="s">
        <v>674</v>
      </c>
      <c r="B40" s="127"/>
      <c r="C40" s="128"/>
      <c r="D40" s="26"/>
      <c r="E40" s="33"/>
      <c r="F40" s="28"/>
      <c r="G40" s="33"/>
      <c r="H40" s="33"/>
      <c r="I40" s="26"/>
    </row>
    <row r="41" spans="1:9" ht="13.5">
      <c r="A41" s="27" t="s">
        <v>675</v>
      </c>
      <c r="B41" s="150" t="s">
        <v>468</v>
      </c>
      <c r="C41" s="151"/>
      <c r="D41" s="27" t="s">
        <v>469</v>
      </c>
      <c r="E41" s="18" t="s">
        <v>470</v>
      </c>
      <c r="F41" s="17" t="s">
        <v>471</v>
      </c>
      <c r="G41" s="18"/>
      <c r="H41" s="18"/>
      <c r="I41" s="27" t="s">
        <v>472</v>
      </c>
    </row>
    <row r="42" spans="1:9" ht="13.5">
      <c r="A42" s="27"/>
      <c r="B42" s="17"/>
      <c r="C42" s="18"/>
      <c r="D42" s="27"/>
      <c r="E42" s="18"/>
      <c r="F42" s="17"/>
      <c r="G42" s="18"/>
      <c r="H42" s="18"/>
      <c r="I42" s="27"/>
    </row>
    <row r="43" spans="1:9" ht="13.5">
      <c r="A43" s="27" t="s">
        <v>676</v>
      </c>
      <c r="B43" s="17"/>
      <c r="C43" s="18"/>
      <c r="D43" s="27"/>
      <c r="E43" s="18"/>
      <c r="F43" s="17"/>
      <c r="G43" s="18"/>
      <c r="H43" s="18"/>
      <c r="I43" s="27"/>
    </row>
    <row r="44" spans="1:9" ht="13.5">
      <c r="A44" s="27"/>
      <c r="B44" s="20"/>
      <c r="C44" s="21"/>
      <c r="D44" s="29"/>
      <c r="E44" s="21"/>
      <c r="F44" s="20"/>
      <c r="G44" s="21"/>
      <c r="H44" s="21"/>
      <c r="I44" s="29"/>
    </row>
    <row r="45" spans="1:9" ht="13.5">
      <c r="A45" s="27"/>
      <c r="B45" s="17"/>
      <c r="C45" s="18"/>
      <c r="D45" s="18"/>
      <c r="E45" s="18"/>
      <c r="F45" s="28"/>
      <c r="G45" s="33"/>
      <c r="H45" s="31"/>
      <c r="I45" s="26"/>
    </row>
    <row r="46" spans="1:9" ht="13.5">
      <c r="A46" s="27"/>
      <c r="B46" s="17" t="s">
        <v>748</v>
      </c>
      <c r="C46" s="18"/>
      <c r="D46" s="18"/>
      <c r="E46" s="18"/>
      <c r="F46" s="17" t="s">
        <v>142</v>
      </c>
      <c r="G46" s="18"/>
      <c r="H46" s="19"/>
      <c r="I46" s="27" t="s">
        <v>673</v>
      </c>
    </row>
    <row r="47" spans="1:9" ht="13.5">
      <c r="A47" s="27"/>
      <c r="B47" s="17" t="s">
        <v>474</v>
      </c>
      <c r="C47" s="18"/>
      <c r="D47" s="18"/>
      <c r="E47" s="18"/>
      <c r="F47" s="17"/>
      <c r="G47" s="18"/>
      <c r="H47" s="19"/>
      <c r="I47" s="27" t="s">
        <v>33</v>
      </c>
    </row>
    <row r="48" spans="1:9" ht="13.5">
      <c r="A48" s="27"/>
      <c r="B48" s="17" t="s">
        <v>475</v>
      </c>
      <c r="C48" s="18"/>
      <c r="D48" s="18"/>
      <c r="E48" s="18"/>
      <c r="F48" s="17"/>
      <c r="G48" s="18"/>
      <c r="H48" s="19"/>
      <c r="I48" s="27"/>
    </row>
    <row r="49" spans="1:9" ht="13.5">
      <c r="A49" s="27"/>
      <c r="B49" s="17" t="s">
        <v>476</v>
      </c>
      <c r="C49" s="18"/>
      <c r="D49" s="18"/>
      <c r="E49" s="18"/>
      <c r="F49" s="17" t="s">
        <v>32</v>
      </c>
      <c r="G49" s="18"/>
      <c r="H49" s="19"/>
      <c r="I49" s="27" t="s">
        <v>34</v>
      </c>
    </row>
    <row r="50" spans="1:9" ht="13.5">
      <c r="A50" s="27"/>
      <c r="B50" s="17" t="s">
        <v>477</v>
      </c>
      <c r="C50" s="18"/>
      <c r="D50" s="18"/>
      <c r="E50" s="18"/>
      <c r="F50" s="17"/>
      <c r="G50" s="18"/>
      <c r="H50" s="19"/>
      <c r="I50" s="27"/>
    </row>
    <row r="51" spans="1:9" ht="13.5">
      <c r="A51" s="27"/>
      <c r="B51" s="17" t="s">
        <v>478</v>
      </c>
      <c r="C51" s="18"/>
      <c r="D51" s="18"/>
      <c r="E51" s="18"/>
      <c r="F51" s="17"/>
      <c r="G51" s="18"/>
      <c r="H51" s="19"/>
      <c r="I51" s="27"/>
    </row>
    <row r="52" spans="1:9" ht="13.5">
      <c r="A52" s="27"/>
      <c r="B52" s="17" t="s">
        <v>479</v>
      </c>
      <c r="C52" s="18"/>
      <c r="D52" s="18"/>
      <c r="E52" s="18"/>
      <c r="F52" s="17"/>
      <c r="G52" s="18"/>
      <c r="H52" s="19"/>
      <c r="I52" s="27"/>
    </row>
    <row r="53" spans="1:9" ht="13.5">
      <c r="A53" s="27"/>
      <c r="B53" s="17"/>
      <c r="C53" s="18"/>
      <c r="D53" s="18"/>
      <c r="E53" s="18"/>
      <c r="F53" s="17"/>
      <c r="G53" s="18"/>
      <c r="H53" s="18"/>
      <c r="I53" s="27"/>
    </row>
    <row r="54" spans="1:9" ht="13.5">
      <c r="A54" s="27"/>
      <c r="B54" s="17"/>
      <c r="C54" s="18" t="s">
        <v>480</v>
      </c>
      <c r="D54" s="18"/>
      <c r="E54" s="18"/>
      <c r="F54" s="17"/>
      <c r="G54" s="18"/>
      <c r="H54" s="19"/>
      <c r="I54" s="27"/>
    </row>
    <row r="55" spans="1:9" ht="13.5">
      <c r="A55" s="27"/>
      <c r="B55" s="17"/>
      <c r="C55" s="18" t="s">
        <v>110</v>
      </c>
      <c r="D55" s="18"/>
      <c r="E55" s="18"/>
      <c r="F55" s="17"/>
      <c r="G55" s="18"/>
      <c r="H55" s="19"/>
      <c r="I55" s="27"/>
    </row>
    <row r="56" spans="1:9" ht="13.5">
      <c r="A56" s="27"/>
      <c r="B56" s="17"/>
      <c r="C56" s="18"/>
      <c r="D56" s="18"/>
      <c r="E56" s="18"/>
      <c r="F56" s="17"/>
      <c r="G56" s="18"/>
      <c r="H56" s="19"/>
      <c r="I56" s="27"/>
    </row>
    <row r="57" spans="1:9" ht="13.5">
      <c r="A57" s="27"/>
      <c r="B57" s="17"/>
      <c r="C57" s="18"/>
      <c r="D57" s="18"/>
      <c r="E57" s="18"/>
      <c r="F57" s="17"/>
      <c r="G57" s="18"/>
      <c r="H57" s="19"/>
      <c r="I57" s="27"/>
    </row>
    <row r="58" spans="1:9" ht="13.5">
      <c r="A58" s="27"/>
      <c r="B58" s="17"/>
      <c r="C58" s="18" t="s">
        <v>147</v>
      </c>
      <c r="D58" s="18" t="s">
        <v>125</v>
      </c>
      <c r="E58" s="18"/>
      <c r="F58" s="17"/>
      <c r="G58" s="18"/>
      <c r="H58" s="19"/>
      <c r="I58" s="27"/>
    </row>
    <row r="59" spans="1:9" ht="13.5">
      <c r="A59" s="27"/>
      <c r="B59" s="17"/>
      <c r="C59" s="18" t="s">
        <v>148</v>
      </c>
      <c r="D59" s="18" t="s">
        <v>698</v>
      </c>
      <c r="E59" s="18"/>
      <c r="F59" s="17"/>
      <c r="G59" s="18"/>
      <c r="H59" s="19"/>
      <c r="I59" s="27"/>
    </row>
    <row r="60" spans="1:9" ht="13.5">
      <c r="A60" s="27"/>
      <c r="B60" s="17"/>
      <c r="C60" s="18" t="s">
        <v>103</v>
      </c>
      <c r="D60" s="18" t="s">
        <v>699</v>
      </c>
      <c r="E60" s="18"/>
      <c r="F60" s="17"/>
      <c r="G60" s="18"/>
      <c r="H60" s="19"/>
      <c r="I60" s="27"/>
    </row>
    <row r="61" spans="1:9" ht="13.5">
      <c r="A61" s="27"/>
      <c r="B61" s="17"/>
      <c r="C61" s="18" t="s">
        <v>104</v>
      </c>
      <c r="D61" s="18" t="s">
        <v>700</v>
      </c>
      <c r="E61" s="18"/>
      <c r="F61" s="17"/>
      <c r="G61" s="18"/>
      <c r="H61" s="19"/>
      <c r="I61" s="27"/>
    </row>
    <row r="62" spans="1:9" ht="13.5">
      <c r="A62" s="27"/>
      <c r="B62" s="17"/>
      <c r="C62" s="18"/>
      <c r="D62" s="18"/>
      <c r="E62" s="18"/>
      <c r="F62" s="17"/>
      <c r="G62" s="18"/>
      <c r="H62" s="19"/>
      <c r="I62" s="27"/>
    </row>
    <row r="63" spans="1:9" ht="13.5">
      <c r="A63" s="27"/>
      <c r="B63" s="17"/>
      <c r="C63" s="18"/>
      <c r="D63" s="18"/>
      <c r="E63" s="18"/>
      <c r="F63" s="17"/>
      <c r="G63" s="18"/>
      <c r="H63" s="19"/>
      <c r="I63" s="27"/>
    </row>
    <row r="64" spans="1:9" ht="13.5">
      <c r="A64" s="27"/>
      <c r="B64" s="17"/>
      <c r="C64" s="18"/>
      <c r="D64" s="18"/>
      <c r="E64" s="18"/>
      <c r="F64" s="17"/>
      <c r="G64" s="18"/>
      <c r="H64" s="19"/>
      <c r="I64" s="27"/>
    </row>
    <row r="65" spans="1:9" ht="13.5">
      <c r="A65" s="27"/>
      <c r="B65" s="17"/>
      <c r="C65" s="18"/>
      <c r="D65" s="18"/>
      <c r="E65" s="18"/>
      <c r="F65" s="17"/>
      <c r="G65" s="18"/>
      <c r="H65" s="19"/>
      <c r="I65" s="27"/>
    </row>
    <row r="66" spans="1:9" ht="13.5">
      <c r="A66" s="27"/>
      <c r="B66" s="17"/>
      <c r="C66" s="18"/>
      <c r="D66" s="18"/>
      <c r="E66" s="18"/>
      <c r="F66" s="17"/>
      <c r="G66" s="18"/>
      <c r="H66" s="19"/>
      <c r="I66" s="19"/>
    </row>
    <row r="67" spans="1:9" ht="13.5">
      <c r="A67" s="27"/>
      <c r="B67" s="17"/>
      <c r="C67" s="18"/>
      <c r="D67" s="18"/>
      <c r="E67" s="18"/>
      <c r="F67" s="17"/>
      <c r="G67" s="18"/>
      <c r="H67" s="19"/>
      <c r="I67" s="19"/>
    </row>
    <row r="68" spans="1:9" ht="13.5">
      <c r="A68" s="27"/>
      <c r="B68" s="17"/>
      <c r="C68" s="18"/>
      <c r="D68" s="18"/>
      <c r="E68" s="18"/>
      <c r="F68" s="17"/>
      <c r="G68" s="18"/>
      <c r="H68" s="19"/>
      <c r="I68" s="19"/>
    </row>
    <row r="69" spans="1:9" ht="13.5">
      <c r="A69" s="27"/>
      <c r="B69" s="17"/>
      <c r="C69" s="18"/>
      <c r="D69" s="18"/>
      <c r="E69" s="18"/>
      <c r="F69" s="17"/>
      <c r="G69" s="18"/>
      <c r="H69" s="19"/>
      <c r="I69" s="19"/>
    </row>
    <row r="70" spans="1:9" ht="13.5">
      <c r="A70" s="27"/>
      <c r="B70" s="17"/>
      <c r="C70" s="18"/>
      <c r="D70" s="18"/>
      <c r="E70" s="18"/>
      <c r="F70" s="17"/>
      <c r="G70" s="18"/>
      <c r="H70" s="19"/>
      <c r="I70" s="19"/>
    </row>
    <row r="71" spans="1:9" ht="13.5">
      <c r="A71" s="27"/>
      <c r="B71" s="17"/>
      <c r="C71" s="18"/>
      <c r="D71" s="18"/>
      <c r="E71" s="18"/>
      <c r="F71" s="17"/>
      <c r="G71" s="18"/>
      <c r="H71" s="19"/>
      <c r="I71" s="19"/>
    </row>
    <row r="72" spans="1:9" ht="13.5">
      <c r="A72" s="27"/>
      <c r="B72" s="17"/>
      <c r="C72" s="18"/>
      <c r="D72" s="18"/>
      <c r="E72" s="18"/>
      <c r="F72" s="17"/>
      <c r="G72" s="18"/>
      <c r="H72" s="19"/>
      <c r="I72" s="19"/>
    </row>
    <row r="73" spans="1:9" ht="13.5">
      <c r="A73" s="27"/>
      <c r="B73" s="17"/>
      <c r="C73" s="18"/>
      <c r="D73" s="18"/>
      <c r="E73" s="18"/>
      <c r="F73" s="17"/>
      <c r="G73" s="18"/>
      <c r="H73" s="19"/>
      <c r="I73" s="19"/>
    </row>
    <row r="74" spans="1:9" ht="13.5">
      <c r="A74" s="27"/>
      <c r="B74" s="17"/>
      <c r="C74" s="18"/>
      <c r="D74" s="18"/>
      <c r="E74" s="18"/>
      <c r="F74" s="17"/>
      <c r="G74" s="18"/>
      <c r="H74" s="19"/>
      <c r="I74" s="19"/>
    </row>
    <row r="75" spans="1:9" ht="13.5">
      <c r="A75" s="27"/>
      <c r="B75" s="17"/>
      <c r="C75" s="18"/>
      <c r="D75" s="18"/>
      <c r="E75" s="18"/>
      <c r="F75" s="17"/>
      <c r="G75" s="18"/>
      <c r="H75" s="19"/>
      <c r="I75" s="19"/>
    </row>
    <row r="76" spans="1:9" ht="13.5">
      <c r="A76" s="27"/>
      <c r="B76" s="17"/>
      <c r="C76" s="18"/>
      <c r="D76" s="18"/>
      <c r="E76" s="18"/>
      <c r="F76" s="17"/>
      <c r="G76" s="18"/>
      <c r="H76" s="19"/>
      <c r="I76" s="19"/>
    </row>
    <row r="77" spans="1:9" ht="13.5">
      <c r="A77" s="27"/>
      <c r="B77" s="17"/>
      <c r="C77" s="18"/>
      <c r="D77" s="18"/>
      <c r="E77" s="18"/>
      <c r="F77" s="17"/>
      <c r="G77" s="18"/>
      <c r="H77" s="19"/>
      <c r="I77" s="19"/>
    </row>
    <row r="78" spans="1:9" ht="13.5">
      <c r="A78" s="29"/>
      <c r="B78" s="20"/>
      <c r="C78" s="21"/>
      <c r="D78" s="21"/>
      <c r="E78" s="21"/>
      <c r="F78" s="20"/>
      <c r="G78" s="21"/>
      <c r="H78" s="22"/>
      <c r="I78" s="29"/>
    </row>
    <row r="79" spans="1:9" ht="13.5">
      <c r="A79" s="1" t="s">
        <v>576</v>
      </c>
      <c r="I79" s="37" t="s">
        <v>648</v>
      </c>
    </row>
    <row r="80" spans="1:9" ht="13.5">
      <c r="A80" s="2" t="s">
        <v>124</v>
      </c>
      <c r="B80" s="3" t="s">
        <v>59</v>
      </c>
      <c r="C80" s="3" t="s">
        <v>105</v>
      </c>
      <c r="D80" s="2" t="s">
        <v>106</v>
      </c>
      <c r="E80" s="2" t="s">
        <v>107</v>
      </c>
      <c r="F80" s="102" t="s">
        <v>108</v>
      </c>
      <c r="G80" s="103"/>
      <c r="H80" s="104"/>
      <c r="I80" s="2" t="s">
        <v>109</v>
      </c>
    </row>
    <row r="81" spans="1:9" ht="13.5">
      <c r="A81" s="24" t="s">
        <v>674</v>
      </c>
      <c r="B81" s="63" t="s">
        <v>83</v>
      </c>
      <c r="C81" s="67" t="s">
        <v>482</v>
      </c>
      <c r="D81" s="4" t="s">
        <v>483</v>
      </c>
      <c r="E81" s="16" t="s">
        <v>470</v>
      </c>
      <c r="F81" s="17" t="s">
        <v>484</v>
      </c>
      <c r="G81" s="18"/>
      <c r="H81" s="18"/>
      <c r="I81" s="27" t="s">
        <v>485</v>
      </c>
    </row>
    <row r="82" spans="1:9" ht="13.5">
      <c r="A82" s="27" t="s">
        <v>675</v>
      </c>
      <c r="B82" s="27" t="s">
        <v>481</v>
      </c>
      <c r="C82" s="17" t="s">
        <v>76</v>
      </c>
      <c r="D82" s="18"/>
      <c r="E82" s="18"/>
      <c r="F82" s="28"/>
      <c r="G82" s="33"/>
      <c r="H82" s="33"/>
      <c r="I82" s="26"/>
    </row>
    <row r="83" spans="1:9" ht="13.5">
      <c r="A83" s="27"/>
      <c r="B83" s="27"/>
      <c r="C83" s="18" t="s">
        <v>486</v>
      </c>
      <c r="D83" s="18"/>
      <c r="E83" s="18"/>
      <c r="F83" s="17" t="s">
        <v>142</v>
      </c>
      <c r="G83" s="18"/>
      <c r="H83" s="18"/>
      <c r="I83" s="27" t="s">
        <v>673</v>
      </c>
    </row>
    <row r="84" spans="1:9" ht="13.5">
      <c r="A84" s="27" t="s">
        <v>680</v>
      </c>
      <c r="B84" s="27"/>
      <c r="C84" s="18" t="s">
        <v>498</v>
      </c>
      <c r="D84" s="18"/>
      <c r="E84" s="18"/>
      <c r="F84" s="17"/>
      <c r="G84" s="18"/>
      <c r="H84" s="18"/>
      <c r="I84" s="27" t="s">
        <v>33</v>
      </c>
    </row>
    <row r="85" spans="1:9" ht="13.5">
      <c r="A85" s="27"/>
      <c r="B85" s="27"/>
      <c r="C85" s="18" t="s">
        <v>489</v>
      </c>
      <c r="D85" s="18"/>
      <c r="E85" s="18"/>
      <c r="F85" s="17"/>
      <c r="G85" s="18"/>
      <c r="H85" s="18"/>
      <c r="I85" s="27"/>
    </row>
    <row r="86" spans="1:9" ht="13.5">
      <c r="A86" s="27"/>
      <c r="B86" s="27"/>
      <c r="C86" s="18" t="s">
        <v>491</v>
      </c>
      <c r="D86" s="18"/>
      <c r="E86" s="18"/>
      <c r="F86" s="17" t="s">
        <v>32</v>
      </c>
      <c r="G86" s="18"/>
      <c r="H86" s="18"/>
      <c r="I86" s="27" t="s">
        <v>34</v>
      </c>
    </row>
    <row r="87" spans="1:9" ht="13.5">
      <c r="A87" s="27"/>
      <c r="B87" s="27"/>
      <c r="C87" s="18" t="s">
        <v>493</v>
      </c>
      <c r="D87" s="18"/>
      <c r="E87" s="18"/>
      <c r="F87" s="17"/>
      <c r="G87" s="18"/>
      <c r="H87" s="18"/>
      <c r="I87" s="27"/>
    </row>
    <row r="88" spans="1:9" ht="13.5">
      <c r="A88" s="27"/>
      <c r="B88" s="27"/>
      <c r="C88" s="18" t="s">
        <v>495</v>
      </c>
      <c r="D88" s="18"/>
      <c r="E88" s="18"/>
      <c r="F88" s="17"/>
      <c r="G88" s="18"/>
      <c r="H88" s="18"/>
      <c r="I88" s="27"/>
    </row>
    <row r="89" spans="1:9" ht="13.5">
      <c r="A89" s="27"/>
      <c r="B89" s="27"/>
      <c r="C89" s="18" t="s">
        <v>496</v>
      </c>
      <c r="D89" s="18"/>
      <c r="E89" s="18"/>
      <c r="F89" s="17"/>
      <c r="G89" s="18"/>
      <c r="H89" s="18"/>
      <c r="I89" s="27"/>
    </row>
    <row r="90" spans="1:9" ht="13.5">
      <c r="A90" s="27"/>
      <c r="B90" s="27"/>
      <c r="C90" s="18" t="s">
        <v>487</v>
      </c>
      <c r="D90" s="18"/>
      <c r="E90" s="18"/>
      <c r="F90" s="17"/>
      <c r="G90" s="18"/>
      <c r="H90" s="18"/>
      <c r="I90" s="27"/>
    </row>
    <row r="91" spans="1:9" ht="13.5">
      <c r="A91" s="27"/>
      <c r="B91" s="27"/>
      <c r="C91" s="18" t="s">
        <v>498</v>
      </c>
      <c r="D91" s="18"/>
      <c r="E91" s="18"/>
      <c r="F91" s="17"/>
      <c r="G91" s="18"/>
      <c r="H91" s="18"/>
      <c r="I91" s="27"/>
    </row>
    <row r="92" spans="1:9" ht="13.5">
      <c r="A92" s="27"/>
      <c r="B92" s="27"/>
      <c r="C92" s="18" t="s">
        <v>489</v>
      </c>
      <c r="D92" s="18"/>
      <c r="E92" s="18"/>
      <c r="F92" s="17"/>
      <c r="G92" s="18"/>
      <c r="H92" s="18"/>
      <c r="I92" s="27"/>
    </row>
    <row r="93" spans="1:9" ht="13.5">
      <c r="A93" s="27"/>
      <c r="B93" s="27"/>
      <c r="C93" s="18" t="s">
        <v>491</v>
      </c>
      <c r="D93" s="18"/>
      <c r="E93" s="18"/>
      <c r="F93" s="17"/>
      <c r="G93" s="18"/>
      <c r="H93" s="18"/>
      <c r="I93" s="27"/>
    </row>
    <row r="94" spans="1:9" ht="13.5">
      <c r="A94" s="27"/>
      <c r="B94" s="27"/>
      <c r="C94" s="18" t="s">
        <v>493</v>
      </c>
      <c r="D94" s="18"/>
      <c r="E94" s="18"/>
      <c r="F94" s="17"/>
      <c r="G94" s="18"/>
      <c r="H94" s="18"/>
      <c r="I94" s="27"/>
    </row>
    <row r="95" spans="1:9" ht="13.5">
      <c r="A95" s="27"/>
      <c r="B95" s="27"/>
      <c r="C95" s="18" t="s">
        <v>495</v>
      </c>
      <c r="D95" s="18"/>
      <c r="E95" s="18"/>
      <c r="F95" s="17"/>
      <c r="G95" s="18"/>
      <c r="H95" s="18"/>
      <c r="I95" s="27"/>
    </row>
    <row r="96" spans="1:9" ht="13.5">
      <c r="A96" s="27"/>
      <c r="B96" s="27"/>
      <c r="C96" s="18"/>
      <c r="D96" s="18"/>
      <c r="E96" s="18"/>
      <c r="F96" s="17"/>
      <c r="G96" s="18"/>
      <c r="H96" s="18"/>
      <c r="I96" s="27"/>
    </row>
    <row r="97" spans="1:9" ht="13.5">
      <c r="A97" s="27"/>
      <c r="B97" s="27"/>
      <c r="C97" s="18" t="s">
        <v>147</v>
      </c>
      <c r="D97" s="18" t="s">
        <v>125</v>
      </c>
      <c r="E97" s="18"/>
      <c r="F97" s="17"/>
      <c r="G97" s="18"/>
      <c r="H97" s="18"/>
      <c r="I97" s="27"/>
    </row>
    <row r="98" spans="1:9" ht="13.5">
      <c r="A98" s="27"/>
      <c r="B98" s="27"/>
      <c r="C98" s="18" t="s">
        <v>148</v>
      </c>
      <c r="D98" s="18" t="s">
        <v>698</v>
      </c>
      <c r="E98" s="18"/>
      <c r="F98" s="17"/>
      <c r="G98" s="18"/>
      <c r="H98" s="18"/>
      <c r="I98" s="27"/>
    </row>
    <row r="99" spans="1:9" ht="13.5">
      <c r="A99" s="27"/>
      <c r="B99" s="27"/>
      <c r="C99" s="18" t="s">
        <v>103</v>
      </c>
      <c r="D99" s="18" t="s">
        <v>699</v>
      </c>
      <c r="E99" s="18"/>
      <c r="F99" s="17"/>
      <c r="G99" s="18"/>
      <c r="H99" s="18"/>
      <c r="I99" s="27"/>
    </row>
    <row r="100" spans="1:9" ht="13.5">
      <c r="A100" s="27"/>
      <c r="B100" s="27"/>
      <c r="C100" s="18" t="s">
        <v>104</v>
      </c>
      <c r="D100" s="18" t="s">
        <v>700</v>
      </c>
      <c r="E100" s="18"/>
      <c r="F100" s="17"/>
      <c r="G100" s="18"/>
      <c r="H100" s="18"/>
      <c r="I100" s="27"/>
    </row>
    <row r="101" spans="1:9" ht="13.5">
      <c r="A101" s="27"/>
      <c r="B101" s="27"/>
      <c r="C101" s="18"/>
      <c r="D101" s="18"/>
      <c r="E101" s="18"/>
      <c r="F101" s="17"/>
      <c r="G101" s="18"/>
      <c r="H101" s="18"/>
      <c r="I101" s="27"/>
    </row>
    <row r="102" spans="1:9" ht="13.5">
      <c r="A102" s="27"/>
      <c r="B102" s="27"/>
      <c r="C102" s="18"/>
      <c r="D102" s="18"/>
      <c r="E102" s="18"/>
      <c r="F102" s="17"/>
      <c r="G102" s="18"/>
      <c r="H102" s="18"/>
      <c r="I102" s="27"/>
    </row>
    <row r="103" spans="1:9" ht="13.5">
      <c r="A103" s="27"/>
      <c r="B103" s="27"/>
      <c r="C103" s="18"/>
      <c r="D103" s="18"/>
      <c r="E103" s="18"/>
      <c r="F103" s="17"/>
      <c r="G103" s="18"/>
      <c r="H103" s="18"/>
      <c r="I103" s="27"/>
    </row>
    <row r="104" spans="1:9" ht="13.5">
      <c r="A104" s="27"/>
      <c r="B104" s="27"/>
      <c r="C104" s="18"/>
      <c r="D104" s="18"/>
      <c r="E104" s="18"/>
      <c r="F104" s="17"/>
      <c r="G104" s="18"/>
      <c r="H104" s="18"/>
      <c r="I104" s="27"/>
    </row>
    <row r="105" spans="1:9" ht="13.5">
      <c r="A105" s="27"/>
      <c r="B105" s="27"/>
      <c r="C105" s="18"/>
      <c r="D105" s="18"/>
      <c r="E105" s="18"/>
      <c r="F105" s="17"/>
      <c r="G105" s="18"/>
      <c r="H105" s="18"/>
      <c r="I105" s="27"/>
    </row>
    <row r="106" spans="1:9" ht="13.5">
      <c r="A106" s="27"/>
      <c r="B106" s="27"/>
      <c r="C106" s="18"/>
      <c r="D106" s="18"/>
      <c r="E106" s="18"/>
      <c r="F106" s="17"/>
      <c r="G106" s="18"/>
      <c r="H106" s="18"/>
      <c r="I106" s="27"/>
    </row>
    <row r="107" spans="1:9" ht="13.5">
      <c r="A107" s="27"/>
      <c r="B107" s="27"/>
      <c r="C107" s="18"/>
      <c r="D107" s="18"/>
      <c r="E107" s="18"/>
      <c r="F107" s="17"/>
      <c r="G107" s="18"/>
      <c r="H107" s="18"/>
      <c r="I107" s="27"/>
    </row>
    <row r="108" spans="1:9" ht="13.5">
      <c r="A108" s="27"/>
      <c r="B108" s="29"/>
      <c r="C108" s="18"/>
      <c r="D108" s="18"/>
      <c r="E108" s="18"/>
      <c r="F108" s="17"/>
      <c r="G108" s="18"/>
      <c r="H108" s="18"/>
      <c r="I108" s="27"/>
    </row>
    <row r="109" spans="1:9" ht="13.5">
      <c r="A109" s="24" t="s">
        <v>378</v>
      </c>
      <c r="B109" s="62" t="s">
        <v>83</v>
      </c>
      <c r="C109" s="2" t="s">
        <v>105</v>
      </c>
      <c r="D109" s="2" t="s">
        <v>106</v>
      </c>
      <c r="E109" s="2" t="s">
        <v>107</v>
      </c>
      <c r="F109" s="102" t="s">
        <v>108</v>
      </c>
      <c r="G109" s="103"/>
      <c r="H109" s="103"/>
      <c r="I109" s="104"/>
    </row>
    <row r="110" spans="1:9" ht="13.5">
      <c r="A110" s="59"/>
      <c r="B110" s="63" t="s">
        <v>481</v>
      </c>
      <c r="C110" s="110" t="s">
        <v>706</v>
      </c>
      <c r="D110" s="112"/>
      <c r="E110" s="4" t="s">
        <v>703</v>
      </c>
      <c r="F110" s="67" t="s">
        <v>707</v>
      </c>
      <c r="G110" s="15"/>
      <c r="H110" s="15"/>
      <c r="I110" s="16"/>
    </row>
    <row r="111" spans="1:9" ht="13.5">
      <c r="A111" s="27"/>
      <c r="B111" s="63"/>
      <c r="C111" s="17" t="s">
        <v>365</v>
      </c>
      <c r="D111" s="64"/>
      <c r="E111" s="18" t="s">
        <v>714</v>
      </c>
      <c r="F111" s="33"/>
      <c r="G111" s="33"/>
      <c r="H111" s="33"/>
      <c r="I111" s="31"/>
    </row>
    <row r="112" spans="1:9" ht="13.5">
      <c r="A112" s="27"/>
      <c r="B112" s="27"/>
      <c r="C112" s="17" t="s">
        <v>366</v>
      </c>
      <c r="D112" s="65"/>
      <c r="E112" s="18" t="s">
        <v>715</v>
      </c>
      <c r="F112" s="18"/>
      <c r="G112" s="18"/>
      <c r="H112" s="18"/>
      <c r="I112" s="19"/>
    </row>
    <row r="113" spans="1:9" ht="13.5">
      <c r="A113" s="27"/>
      <c r="B113" s="27"/>
      <c r="C113" s="17" t="s">
        <v>367</v>
      </c>
      <c r="D113" s="65"/>
      <c r="E113" s="18" t="s">
        <v>716</v>
      </c>
      <c r="F113" s="18"/>
      <c r="G113" s="18"/>
      <c r="H113" s="18"/>
      <c r="I113" s="19"/>
    </row>
    <row r="114" spans="1:9" ht="13.5">
      <c r="A114" s="27"/>
      <c r="B114" s="27"/>
      <c r="C114" s="17" t="s">
        <v>368</v>
      </c>
      <c r="D114" s="18"/>
      <c r="E114" s="18" t="s">
        <v>717</v>
      </c>
      <c r="F114" s="18"/>
      <c r="G114" s="18"/>
      <c r="H114" s="18"/>
      <c r="I114" s="19"/>
    </row>
    <row r="115" spans="1:9" ht="13.5">
      <c r="A115" s="27"/>
      <c r="B115" s="27"/>
      <c r="C115" s="17" t="s">
        <v>369</v>
      </c>
      <c r="D115" s="18"/>
      <c r="E115" s="18"/>
      <c r="F115" s="18"/>
      <c r="G115" s="18"/>
      <c r="H115" s="18"/>
      <c r="I115" s="19"/>
    </row>
    <row r="116" spans="1:9" ht="13.5">
      <c r="A116" s="29"/>
      <c r="B116" s="29"/>
      <c r="C116" s="20"/>
      <c r="D116" s="21"/>
      <c r="E116" s="21"/>
      <c r="F116" s="21"/>
      <c r="G116" s="21"/>
      <c r="H116" s="21"/>
      <c r="I116" s="22"/>
    </row>
    <row r="117" spans="1:9" ht="13.5">
      <c r="A117" s="99" t="s">
        <v>383</v>
      </c>
      <c r="B117" s="18" t="s">
        <v>386</v>
      </c>
      <c r="C117" s="18"/>
      <c r="D117" s="18"/>
      <c r="E117" s="18"/>
      <c r="F117" s="18"/>
      <c r="G117" s="18"/>
      <c r="H117" s="18"/>
      <c r="I117" s="33"/>
    </row>
    <row r="118" spans="1:9" ht="13.5">
      <c r="A118" s="99" t="s">
        <v>384</v>
      </c>
      <c r="B118" s="18" t="s">
        <v>385</v>
      </c>
      <c r="C118" s="18"/>
      <c r="D118" s="18"/>
      <c r="E118" s="18"/>
      <c r="F118" s="18"/>
      <c r="G118" s="18"/>
      <c r="H118" s="18"/>
      <c r="I118" s="18"/>
    </row>
    <row r="119" spans="1:9" ht="13.5">
      <c r="A119" s="1" t="s">
        <v>577</v>
      </c>
      <c r="I119" s="37" t="s">
        <v>648</v>
      </c>
    </row>
    <row r="120" spans="1:9" ht="13.5">
      <c r="A120" s="2" t="s">
        <v>124</v>
      </c>
      <c r="B120" s="3" t="s">
        <v>59</v>
      </c>
      <c r="C120" s="3" t="s">
        <v>105</v>
      </c>
      <c r="D120" s="2" t="s">
        <v>106</v>
      </c>
      <c r="E120" s="2" t="s">
        <v>107</v>
      </c>
      <c r="F120" s="102" t="s">
        <v>108</v>
      </c>
      <c r="G120" s="103"/>
      <c r="H120" s="104"/>
      <c r="I120" s="2" t="s">
        <v>109</v>
      </c>
    </row>
    <row r="121" spans="1:9" ht="13.5">
      <c r="A121" s="26" t="s">
        <v>379</v>
      </c>
      <c r="B121" s="26" t="s">
        <v>172</v>
      </c>
      <c r="C121" s="4" t="s">
        <v>397</v>
      </c>
      <c r="D121" s="4" t="s">
        <v>398</v>
      </c>
      <c r="E121" s="4" t="s">
        <v>679</v>
      </c>
      <c r="F121" s="4" t="s">
        <v>399</v>
      </c>
      <c r="G121" s="4"/>
      <c r="H121" s="4"/>
      <c r="I121" s="4" t="s">
        <v>400</v>
      </c>
    </row>
    <row r="122" spans="1:9" ht="13.5">
      <c r="A122" s="27" t="s">
        <v>380</v>
      </c>
      <c r="B122" s="63" t="s">
        <v>499</v>
      </c>
      <c r="C122" s="17" t="s">
        <v>76</v>
      </c>
      <c r="D122" s="18"/>
      <c r="E122" s="18"/>
      <c r="F122" s="28"/>
      <c r="G122" s="33"/>
      <c r="H122" s="31"/>
      <c r="I122" s="31"/>
    </row>
    <row r="123" spans="1:9" ht="13.5">
      <c r="A123" s="27"/>
      <c r="B123" s="27"/>
      <c r="C123" s="17" t="s">
        <v>497</v>
      </c>
      <c r="D123" s="18"/>
      <c r="E123" s="18"/>
      <c r="F123" s="17" t="s">
        <v>142</v>
      </c>
      <c r="G123" s="18"/>
      <c r="H123" s="19"/>
      <c r="I123" s="19" t="s">
        <v>673</v>
      </c>
    </row>
    <row r="124" spans="1:9" ht="13.5">
      <c r="A124" s="27" t="s">
        <v>381</v>
      </c>
      <c r="B124" s="70"/>
      <c r="C124" s="17" t="s">
        <v>488</v>
      </c>
      <c r="D124" s="18"/>
      <c r="E124" s="18"/>
      <c r="F124" s="17"/>
      <c r="G124" s="18"/>
      <c r="H124" s="19"/>
      <c r="I124" s="19" t="s">
        <v>33</v>
      </c>
    </row>
    <row r="125" spans="1:9" ht="13.5">
      <c r="A125" s="27"/>
      <c r="B125" s="27"/>
      <c r="C125" s="17" t="s">
        <v>490</v>
      </c>
      <c r="D125" s="18"/>
      <c r="E125" s="18"/>
      <c r="F125" s="17"/>
      <c r="G125" s="18"/>
      <c r="H125" s="19"/>
      <c r="I125" s="19"/>
    </row>
    <row r="126" spans="1:9" ht="13.5">
      <c r="A126" s="27"/>
      <c r="B126" s="27"/>
      <c r="C126" s="17" t="s">
        <v>492</v>
      </c>
      <c r="D126" s="18"/>
      <c r="E126" s="18"/>
      <c r="F126" s="17" t="s">
        <v>32</v>
      </c>
      <c r="G126" s="18"/>
      <c r="H126" s="19"/>
      <c r="I126" s="27" t="s">
        <v>34</v>
      </c>
    </row>
    <row r="127" spans="1:9" ht="13.5">
      <c r="A127" s="27"/>
      <c r="B127" s="27"/>
      <c r="C127" s="17" t="s">
        <v>494</v>
      </c>
      <c r="D127" s="18"/>
      <c r="E127" s="18"/>
      <c r="F127" s="17"/>
      <c r="G127" s="18"/>
      <c r="H127" s="19"/>
      <c r="I127" s="19"/>
    </row>
    <row r="128" spans="1:9" ht="13.5">
      <c r="A128" s="27"/>
      <c r="B128" s="27"/>
      <c r="C128" s="17"/>
      <c r="D128" s="18"/>
      <c r="E128" s="18"/>
      <c r="F128" s="17"/>
      <c r="G128" s="18"/>
      <c r="H128" s="19"/>
      <c r="I128" s="19"/>
    </row>
    <row r="129" spans="1:9" ht="13.5">
      <c r="A129" s="27"/>
      <c r="B129" s="27"/>
      <c r="C129" s="17" t="s">
        <v>147</v>
      </c>
      <c r="D129" s="18" t="s">
        <v>125</v>
      </c>
      <c r="E129" s="18"/>
      <c r="F129" s="17"/>
      <c r="G129" s="18"/>
      <c r="H129" s="19"/>
      <c r="I129" s="19"/>
    </row>
    <row r="130" spans="1:9" ht="13.5">
      <c r="A130" s="27"/>
      <c r="B130" s="27"/>
      <c r="C130" s="17" t="s">
        <v>148</v>
      </c>
      <c r="D130" s="18" t="s">
        <v>698</v>
      </c>
      <c r="E130" s="18"/>
      <c r="F130" s="17"/>
      <c r="G130" s="18"/>
      <c r="H130" s="19"/>
      <c r="I130" s="19"/>
    </row>
    <row r="131" spans="1:9" ht="13.5">
      <c r="A131" s="27"/>
      <c r="B131" s="27"/>
      <c r="C131" s="17" t="s">
        <v>103</v>
      </c>
      <c r="D131" s="18" t="s">
        <v>699</v>
      </c>
      <c r="E131" s="18"/>
      <c r="F131" s="17"/>
      <c r="G131" s="18"/>
      <c r="H131" s="19"/>
      <c r="I131" s="19"/>
    </row>
    <row r="132" spans="1:9" ht="13.5">
      <c r="A132" s="27"/>
      <c r="B132" s="27"/>
      <c r="C132" s="17" t="s">
        <v>104</v>
      </c>
      <c r="D132" s="18" t="s">
        <v>700</v>
      </c>
      <c r="E132" s="18"/>
      <c r="F132" s="17"/>
      <c r="G132" s="18"/>
      <c r="H132" s="19"/>
      <c r="I132" s="19"/>
    </row>
    <row r="133" spans="1:9" ht="13.5">
      <c r="A133" s="27"/>
      <c r="B133" s="27"/>
      <c r="C133" s="17"/>
      <c r="D133" s="18"/>
      <c r="E133" s="18"/>
      <c r="F133" s="17"/>
      <c r="G133" s="18"/>
      <c r="H133" s="19"/>
      <c r="I133" s="19"/>
    </row>
    <row r="134" spans="1:9" ht="13.5">
      <c r="A134" s="27"/>
      <c r="B134" s="27"/>
      <c r="C134" s="17"/>
      <c r="D134" s="18"/>
      <c r="E134" s="18"/>
      <c r="F134" s="17"/>
      <c r="G134" s="18"/>
      <c r="H134" s="19"/>
      <c r="I134" s="19"/>
    </row>
    <row r="135" spans="1:9" ht="13.5">
      <c r="A135" s="27"/>
      <c r="B135" s="27"/>
      <c r="C135" s="17"/>
      <c r="D135" s="18"/>
      <c r="E135" s="18"/>
      <c r="F135" s="17"/>
      <c r="G135" s="18"/>
      <c r="H135" s="19"/>
      <c r="I135" s="19"/>
    </row>
    <row r="136" spans="1:9" ht="13.5">
      <c r="A136" s="27"/>
      <c r="B136" s="27"/>
      <c r="C136" s="17"/>
      <c r="D136" s="18"/>
      <c r="E136" s="18"/>
      <c r="F136" s="17"/>
      <c r="G136" s="18"/>
      <c r="H136" s="19"/>
      <c r="I136" s="19"/>
    </row>
    <row r="137" spans="1:9" ht="13.5">
      <c r="A137" s="27"/>
      <c r="B137" s="27"/>
      <c r="C137" s="17"/>
      <c r="D137" s="18"/>
      <c r="E137" s="18"/>
      <c r="F137" s="17"/>
      <c r="G137" s="18"/>
      <c r="H137" s="19"/>
      <c r="I137" s="19"/>
    </row>
    <row r="138" spans="1:9" ht="13.5">
      <c r="A138" s="27"/>
      <c r="B138" s="27"/>
      <c r="C138" s="17"/>
      <c r="D138" s="18"/>
      <c r="E138" s="18"/>
      <c r="F138" s="17"/>
      <c r="G138" s="18"/>
      <c r="H138" s="19"/>
      <c r="I138" s="19"/>
    </row>
    <row r="139" spans="1:9" ht="13.5">
      <c r="A139" s="27"/>
      <c r="B139" s="27"/>
      <c r="C139" s="17"/>
      <c r="D139" s="18"/>
      <c r="E139" s="18"/>
      <c r="F139" s="17"/>
      <c r="G139" s="18"/>
      <c r="H139" s="19"/>
      <c r="I139" s="19"/>
    </row>
    <row r="140" spans="1:9" ht="13.5">
      <c r="A140" s="27"/>
      <c r="B140" s="27"/>
      <c r="C140" s="17"/>
      <c r="D140" s="18"/>
      <c r="E140" s="18"/>
      <c r="F140" s="17"/>
      <c r="G140" s="18"/>
      <c r="H140" s="19"/>
      <c r="I140" s="19"/>
    </row>
    <row r="141" spans="1:9" ht="13.5">
      <c r="A141" s="29"/>
      <c r="B141" s="29"/>
      <c r="C141" s="20"/>
      <c r="D141" s="21"/>
      <c r="E141" s="21"/>
      <c r="F141" s="20"/>
      <c r="G141" s="21"/>
      <c r="H141" s="22"/>
      <c r="I141" s="22"/>
    </row>
    <row r="142" spans="1:9" ht="13.5">
      <c r="A142" s="24" t="s">
        <v>378</v>
      </c>
      <c r="B142" s="26" t="s">
        <v>83</v>
      </c>
      <c r="C142" s="2" t="s">
        <v>105</v>
      </c>
      <c r="D142" s="2" t="s">
        <v>106</v>
      </c>
      <c r="E142" s="2" t="s">
        <v>107</v>
      </c>
      <c r="F142" s="102" t="s">
        <v>108</v>
      </c>
      <c r="G142" s="103"/>
      <c r="H142" s="103"/>
      <c r="I142" s="104"/>
    </row>
    <row r="143" spans="1:9" ht="13.5">
      <c r="A143" s="59"/>
      <c r="B143" s="27" t="s">
        <v>500</v>
      </c>
      <c r="C143" s="102" t="s">
        <v>706</v>
      </c>
      <c r="D143" s="104"/>
      <c r="E143" s="4" t="s">
        <v>703</v>
      </c>
      <c r="F143" s="67" t="s">
        <v>707</v>
      </c>
      <c r="G143" s="15"/>
      <c r="H143" s="15"/>
      <c r="I143" s="16"/>
    </row>
    <row r="144" spans="1:9" ht="13.5">
      <c r="A144" s="27"/>
      <c r="B144" s="27"/>
      <c r="C144" s="17" t="s">
        <v>370</v>
      </c>
      <c r="D144" s="18"/>
      <c r="E144" s="18" t="s">
        <v>360</v>
      </c>
      <c r="F144" s="33"/>
      <c r="G144" s="33"/>
      <c r="H144" s="33"/>
      <c r="I144" s="31"/>
    </row>
    <row r="145" spans="1:9" ht="13.5">
      <c r="A145" s="27"/>
      <c r="B145" s="27"/>
      <c r="C145" s="17" t="s">
        <v>366</v>
      </c>
      <c r="D145" s="18"/>
      <c r="E145" s="18" t="s">
        <v>361</v>
      </c>
      <c r="F145" s="18"/>
      <c r="G145" s="18"/>
      <c r="H145" s="18"/>
      <c r="I145" s="19"/>
    </row>
    <row r="146" spans="1:9" ht="13.5">
      <c r="A146" s="27"/>
      <c r="B146" s="27"/>
      <c r="C146" s="17" t="s">
        <v>367</v>
      </c>
      <c r="D146" s="18"/>
      <c r="E146" s="18" t="s">
        <v>362</v>
      </c>
      <c r="F146" s="18"/>
      <c r="G146" s="18"/>
      <c r="H146" s="18"/>
      <c r="I146" s="19"/>
    </row>
    <row r="147" spans="1:9" ht="13.5">
      <c r="A147" s="27"/>
      <c r="B147" s="27"/>
      <c r="C147" s="17" t="s">
        <v>368</v>
      </c>
      <c r="D147" s="18"/>
      <c r="E147" s="18" t="s">
        <v>363</v>
      </c>
      <c r="F147" s="18"/>
      <c r="G147" s="18"/>
      <c r="H147" s="18"/>
      <c r="I147" s="19"/>
    </row>
    <row r="148" spans="1:9" ht="13.5">
      <c r="A148" s="29"/>
      <c r="B148" s="29"/>
      <c r="C148" s="20"/>
      <c r="D148" s="21"/>
      <c r="E148" s="21"/>
      <c r="F148" s="21"/>
      <c r="G148" s="21"/>
      <c r="H148" s="21"/>
      <c r="I148" s="22"/>
    </row>
    <row r="149" spans="1:9" ht="13.5">
      <c r="A149" s="1" t="s">
        <v>578</v>
      </c>
      <c r="I149" s="37" t="s">
        <v>648</v>
      </c>
    </row>
    <row r="150" spans="1:9" ht="13.5">
      <c r="A150" s="2" t="s">
        <v>124</v>
      </c>
      <c r="B150" s="3" t="s">
        <v>59</v>
      </c>
      <c r="C150" s="3" t="s">
        <v>105</v>
      </c>
      <c r="D150" s="2" t="s">
        <v>106</v>
      </c>
      <c r="E150" s="2" t="s">
        <v>107</v>
      </c>
      <c r="F150" s="102" t="s">
        <v>108</v>
      </c>
      <c r="G150" s="103"/>
      <c r="H150" s="104"/>
      <c r="I150" s="2" t="s">
        <v>109</v>
      </c>
    </row>
    <row r="151" spans="1:9" ht="13.5">
      <c r="A151" s="24" t="s">
        <v>674</v>
      </c>
      <c r="B151" s="63" t="s">
        <v>501</v>
      </c>
      <c r="C151" s="67" t="s">
        <v>482</v>
      </c>
      <c r="D151" s="4" t="s">
        <v>483</v>
      </c>
      <c r="E151" s="16" t="s">
        <v>470</v>
      </c>
      <c r="F151" s="17" t="s">
        <v>484</v>
      </c>
      <c r="G151" s="18"/>
      <c r="H151" s="18"/>
      <c r="I151" s="27" t="s">
        <v>485</v>
      </c>
    </row>
    <row r="152" spans="1:9" ht="13.5">
      <c r="A152" s="27" t="s">
        <v>675</v>
      </c>
      <c r="B152" s="27"/>
      <c r="C152" s="17" t="s">
        <v>76</v>
      </c>
      <c r="D152" s="18"/>
      <c r="E152" s="18"/>
      <c r="F152" s="28"/>
      <c r="G152" s="33"/>
      <c r="H152" s="33"/>
      <c r="I152" s="26"/>
    </row>
    <row r="153" spans="1:9" ht="13.5">
      <c r="A153" s="27"/>
      <c r="B153" s="27"/>
      <c r="C153" s="18" t="s">
        <v>502</v>
      </c>
      <c r="D153" s="18"/>
      <c r="E153" s="18"/>
      <c r="F153" s="17" t="s">
        <v>142</v>
      </c>
      <c r="G153" s="18"/>
      <c r="H153" s="19"/>
      <c r="I153" s="19" t="s">
        <v>673</v>
      </c>
    </row>
    <row r="154" spans="1:9" ht="13.5" customHeight="1">
      <c r="A154" s="27" t="s">
        <v>680</v>
      </c>
      <c r="B154" s="27"/>
      <c r="C154" s="18" t="s">
        <v>504</v>
      </c>
      <c r="D154" s="18"/>
      <c r="E154" s="18"/>
      <c r="F154" s="17"/>
      <c r="G154" s="18"/>
      <c r="H154" s="19"/>
      <c r="I154" s="19" t="s">
        <v>33</v>
      </c>
    </row>
    <row r="155" spans="1:9" ht="13.5" customHeight="1">
      <c r="A155" s="27"/>
      <c r="B155" s="27"/>
      <c r="C155" s="18" t="s">
        <v>503</v>
      </c>
      <c r="D155" s="18"/>
      <c r="E155" s="18"/>
      <c r="F155" s="17"/>
      <c r="G155" s="18"/>
      <c r="H155" s="19"/>
      <c r="I155" s="19"/>
    </row>
    <row r="156" spans="1:9" ht="13.5" customHeight="1">
      <c r="A156" s="27"/>
      <c r="B156" s="27"/>
      <c r="C156" s="18" t="s">
        <v>506</v>
      </c>
      <c r="D156" s="18"/>
      <c r="E156" s="18"/>
      <c r="F156" s="17" t="s">
        <v>32</v>
      </c>
      <c r="G156" s="18"/>
      <c r="H156" s="19"/>
      <c r="I156" s="27" t="s">
        <v>34</v>
      </c>
    </row>
    <row r="157" spans="1:9" ht="13.5">
      <c r="A157" s="27"/>
      <c r="B157" s="27"/>
      <c r="C157" s="18" t="s">
        <v>507</v>
      </c>
      <c r="D157" s="18"/>
      <c r="E157" s="18"/>
      <c r="F157" s="17"/>
      <c r="G157" s="18"/>
      <c r="H157" s="18"/>
      <c r="I157" s="27"/>
    </row>
    <row r="158" spans="1:9" ht="13.5">
      <c r="A158" s="27"/>
      <c r="B158" s="27"/>
      <c r="C158" s="18" t="s">
        <v>505</v>
      </c>
      <c r="D158" s="18"/>
      <c r="E158" s="18"/>
      <c r="F158" s="17"/>
      <c r="G158" s="18"/>
      <c r="H158" s="18"/>
      <c r="I158" s="27"/>
    </row>
    <row r="159" spans="1:9" ht="13.5">
      <c r="A159" s="27"/>
      <c r="B159" s="27"/>
      <c r="C159" s="18" t="s">
        <v>508</v>
      </c>
      <c r="D159" s="18"/>
      <c r="E159" s="18"/>
      <c r="F159" s="17"/>
      <c r="G159" s="18"/>
      <c r="H159" s="18"/>
      <c r="I159" s="27"/>
    </row>
    <row r="160" spans="1:9" ht="13.5">
      <c r="A160" s="27"/>
      <c r="B160" s="27"/>
      <c r="C160" s="18" t="s">
        <v>509</v>
      </c>
      <c r="D160" s="18"/>
      <c r="E160" s="18"/>
      <c r="F160" s="17"/>
      <c r="G160" s="18"/>
      <c r="H160" s="18"/>
      <c r="I160" s="27"/>
    </row>
    <row r="161" spans="1:9" ht="13.5">
      <c r="A161" s="27"/>
      <c r="B161" s="27"/>
      <c r="C161" s="18" t="s">
        <v>510</v>
      </c>
      <c r="D161" s="18"/>
      <c r="E161" s="18"/>
      <c r="F161" s="17"/>
      <c r="G161" s="18"/>
      <c r="H161" s="18"/>
      <c r="I161" s="27"/>
    </row>
    <row r="162" spans="1:9" ht="13.5">
      <c r="A162" s="27"/>
      <c r="B162" s="27"/>
      <c r="C162" s="18" t="s">
        <v>511</v>
      </c>
      <c r="D162" s="18"/>
      <c r="E162" s="18"/>
      <c r="F162" s="17"/>
      <c r="G162" s="18"/>
      <c r="H162" s="18"/>
      <c r="I162" s="27"/>
    </row>
    <row r="163" spans="1:9" ht="13.5">
      <c r="A163" s="27"/>
      <c r="B163" s="27"/>
      <c r="C163" s="18" t="s">
        <v>512</v>
      </c>
      <c r="D163" s="18"/>
      <c r="E163" s="18"/>
      <c r="F163" s="17"/>
      <c r="G163" s="18"/>
      <c r="H163" s="18"/>
      <c r="I163" s="27"/>
    </row>
    <row r="164" spans="1:9" ht="13.5">
      <c r="A164" s="27"/>
      <c r="B164" s="27"/>
      <c r="C164" s="18"/>
      <c r="D164" s="18"/>
      <c r="E164" s="18"/>
      <c r="F164" s="17"/>
      <c r="G164" s="18"/>
      <c r="H164" s="18"/>
      <c r="I164" s="27"/>
    </row>
    <row r="165" spans="1:9" ht="13.5">
      <c r="A165" s="27"/>
      <c r="B165" s="27"/>
      <c r="C165" s="18" t="s">
        <v>513</v>
      </c>
      <c r="D165" s="18" t="s">
        <v>125</v>
      </c>
      <c r="E165" s="18"/>
      <c r="F165" s="17"/>
      <c r="G165" s="18"/>
      <c r="H165" s="18"/>
      <c r="I165" s="27"/>
    </row>
    <row r="166" spans="1:9" ht="13.5">
      <c r="A166" s="27"/>
      <c r="B166" s="27"/>
      <c r="C166" s="18" t="s">
        <v>515</v>
      </c>
      <c r="D166" s="18" t="s">
        <v>698</v>
      </c>
      <c r="E166" s="18"/>
      <c r="F166" s="17"/>
      <c r="G166" s="18"/>
      <c r="H166" s="18"/>
      <c r="I166" s="27"/>
    </row>
    <row r="167" spans="1:9" ht="13.5">
      <c r="A167" s="27"/>
      <c r="B167" s="27"/>
      <c r="C167" s="18" t="s">
        <v>514</v>
      </c>
      <c r="D167" s="18" t="s">
        <v>699</v>
      </c>
      <c r="E167" s="18"/>
      <c r="F167" s="17"/>
      <c r="G167" s="18"/>
      <c r="H167" s="18"/>
      <c r="I167" s="27"/>
    </row>
    <row r="168" spans="1:9" ht="13.5">
      <c r="A168" s="27"/>
      <c r="B168" s="27"/>
      <c r="C168" s="18"/>
      <c r="D168" s="18"/>
      <c r="E168" s="18"/>
      <c r="F168" s="17"/>
      <c r="G168" s="18"/>
      <c r="H168" s="18"/>
      <c r="I168" s="27"/>
    </row>
    <row r="169" spans="1:9" ht="13.5">
      <c r="A169" s="27"/>
      <c r="B169" s="27"/>
      <c r="C169" s="18"/>
      <c r="D169" s="18"/>
      <c r="E169" s="18"/>
      <c r="F169" s="17"/>
      <c r="G169" s="18"/>
      <c r="H169" s="18"/>
      <c r="I169" s="27"/>
    </row>
    <row r="170" spans="1:9" ht="13.5">
      <c r="A170" s="27"/>
      <c r="B170" s="27"/>
      <c r="C170" s="18"/>
      <c r="D170" s="18"/>
      <c r="E170" s="18"/>
      <c r="F170" s="17"/>
      <c r="G170" s="18"/>
      <c r="H170" s="18"/>
      <c r="I170" s="27"/>
    </row>
    <row r="171" spans="1:9" ht="13.5">
      <c r="A171" s="27"/>
      <c r="B171" s="27"/>
      <c r="C171" s="18"/>
      <c r="D171" s="18"/>
      <c r="E171" s="18"/>
      <c r="F171" s="17"/>
      <c r="G171" s="18"/>
      <c r="H171" s="18"/>
      <c r="I171" s="27"/>
    </row>
    <row r="172" spans="1:9" ht="13.5">
      <c r="A172" s="27"/>
      <c r="B172" s="27"/>
      <c r="C172" s="18"/>
      <c r="D172" s="18"/>
      <c r="E172" s="18"/>
      <c r="F172" s="17"/>
      <c r="G172" s="18"/>
      <c r="H172" s="18"/>
      <c r="I172" s="27"/>
    </row>
    <row r="173" spans="1:9" ht="13.5">
      <c r="A173" s="27"/>
      <c r="B173" s="27"/>
      <c r="C173" s="18"/>
      <c r="D173" s="18"/>
      <c r="E173" s="18"/>
      <c r="F173" s="17"/>
      <c r="G173" s="18"/>
      <c r="H173" s="18"/>
      <c r="I173" s="27"/>
    </row>
    <row r="174" spans="1:9" ht="13.5">
      <c r="A174" s="27"/>
      <c r="B174" s="27"/>
      <c r="C174" s="18"/>
      <c r="D174" s="18"/>
      <c r="E174" s="18"/>
      <c r="F174" s="17"/>
      <c r="G174" s="18"/>
      <c r="H174" s="18"/>
      <c r="I174" s="27"/>
    </row>
    <row r="175" spans="1:9" ht="13.5">
      <c r="A175" s="27"/>
      <c r="B175" s="27"/>
      <c r="C175" s="18"/>
      <c r="D175" s="18"/>
      <c r="E175" s="18"/>
      <c r="F175" s="17"/>
      <c r="G175" s="18"/>
      <c r="H175" s="18"/>
      <c r="I175" s="27"/>
    </row>
    <row r="176" spans="1:9" ht="13.5">
      <c r="A176" s="27"/>
      <c r="B176" s="29"/>
      <c r="C176" s="18"/>
      <c r="D176" s="18"/>
      <c r="E176" s="18"/>
      <c r="F176" s="17"/>
      <c r="G176" s="21"/>
      <c r="H176" s="18"/>
      <c r="I176" s="29"/>
    </row>
    <row r="177" spans="1:9" ht="13.5">
      <c r="A177" s="24" t="s">
        <v>378</v>
      </c>
      <c r="B177" s="26" t="s">
        <v>501</v>
      </c>
      <c r="C177" s="2" t="s">
        <v>105</v>
      </c>
      <c r="D177" s="2" t="s">
        <v>106</v>
      </c>
      <c r="E177" s="2" t="s">
        <v>107</v>
      </c>
      <c r="F177" s="102" t="s">
        <v>108</v>
      </c>
      <c r="G177" s="103"/>
      <c r="H177" s="103"/>
      <c r="I177" s="104"/>
    </row>
    <row r="178" spans="1:9" ht="13.5">
      <c r="A178" s="59"/>
      <c r="B178" s="63"/>
      <c r="C178" s="102" t="s">
        <v>706</v>
      </c>
      <c r="D178" s="104"/>
      <c r="E178" s="4" t="s">
        <v>703</v>
      </c>
      <c r="F178" s="67" t="s">
        <v>707</v>
      </c>
      <c r="G178" s="15"/>
      <c r="H178" s="15"/>
      <c r="I178" s="16"/>
    </row>
    <row r="179" spans="1:9" ht="13.5">
      <c r="A179" s="27"/>
      <c r="B179" s="27"/>
      <c r="C179" s="18" t="s">
        <v>371</v>
      </c>
      <c r="D179" s="18"/>
      <c r="E179" s="18" t="s">
        <v>360</v>
      </c>
      <c r="F179" s="33"/>
      <c r="G179" s="33"/>
      <c r="H179" s="33"/>
      <c r="I179" s="31"/>
    </row>
    <row r="180" spans="1:9" ht="13.5">
      <c r="A180" s="27"/>
      <c r="B180" s="27"/>
      <c r="C180" s="18" t="s">
        <v>372</v>
      </c>
      <c r="D180" s="18"/>
      <c r="E180" s="18" t="s">
        <v>361</v>
      </c>
      <c r="F180" s="18"/>
      <c r="G180" s="18"/>
      <c r="H180" s="18"/>
      <c r="I180" s="19"/>
    </row>
    <row r="181" spans="1:9" ht="13.5">
      <c r="A181" s="27"/>
      <c r="B181" s="27"/>
      <c r="C181" s="18" t="s">
        <v>389</v>
      </c>
      <c r="D181" s="18"/>
      <c r="E181" s="18" t="s">
        <v>362</v>
      </c>
      <c r="F181" s="18"/>
      <c r="G181" s="18"/>
      <c r="H181" s="18"/>
      <c r="I181" s="19"/>
    </row>
    <row r="182" spans="1:9" ht="13.5">
      <c r="A182" s="27"/>
      <c r="B182" s="27"/>
      <c r="C182" s="18"/>
      <c r="D182" s="18"/>
      <c r="E182" s="18" t="s">
        <v>363</v>
      </c>
      <c r="F182" s="18"/>
      <c r="G182" s="18"/>
      <c r="H182" s="18"/>
      <c r="I182" s="19"/>
    </row>
    <row r="183" spans="1:9" ht="13.5">
      <c r="A183" s="29"/>
      <c r="B183" s="29"/>
      <c r="C183" s="21"/>
      <c r="D183" s="21"/>
      <c r="E183" s="21"/>
      <c r="F183" s="21"/>
      <c r="G183" s="21"/>
      <c r="H183" s="21"/>
      <c r="I183" s="22"/>
    </row>
    <row r="184" spans="1:9" ht="13.5">
      <c r="A184" s="1" t="s">
        <v>579</v>
      </c>
      <c r="I184" s="37" t="s">
        <v>648</v>
      </c>
    </row>
    <row r="185" spans="1:9" ht="13.5">
      <c r="A185" s="2" t="s">
        <v>124</v>
      </c>
      <c r="B185" s="3" t="s">
        <v>59</v>
      </c>
      <c r="C185" s="3" t="s">
        <v>105</v>
      </c>
      <c r="D185" s="2" t="s">
        <v>106</v>
      </c>
      <c r="E185" s="2" t="s">
        <v>107</v>
      </c>
      <c r="F185" s="102" t="s">
        <v>108</v>
      </c>
      <c r="G185" s="103"/>
      <c r="H185" s="104"/>
      <c r="I185" s="2" t="s">
        <v>109</v>
      </c>
    </row>
    <row r="186" spans="1:9" ht="13.5">
      <c r="A186" s="24" t="s">
        <v>674</v>
      </c>
      <c r="B186" s="26" t="s">
        <v>678</v>
      </c>
      <c r="C186" s="4" t="s">
        <v>397</v>
      </c>
      <c r="D186" s="4" t="s">
        <v>398</v>
      </c>
      <c r="E186" s="4" t="s">
        <v>679</v>
      </c>
      <c r="F186" s="4" t="s">
        <v>399</v>
      </c>
      <c r="G186" s="4"/>
      <c r="H186" s="4"/>
      <c r="I186" s="4" t="s">
        <v>400</v>
      </c>
    </row>
    <row r="187" spans="1:9" ht="13.5">
      <c r="A187" s="27" t="s">
        <v>675</v>
      </c>
      <c r="B187" s="27"/>
      <c r="C187" s="17" t="s">
        <v>76</v>
      </c>
      <c r="D187" s="18"/>
      <c r="E187" s="18"/>
      <c r="F187" s="28"/>
      <c r="G187" s="33"/>
      <c r="H187" s="31"/>
      <c r="I187" s="31"/>
    </row>
    <row r="188" spans="1:9" ht="13.5">
      <c r="A188" s="27"/>
      <c r="B188" s="27"/>
      <c r="C188" s="17" t="s">
        <v>516</v>
      </c>
      <c r="D188" s="18"/>
      <c r="E188" s="18"/>
      <c r="F188" s="17" t="s">
        <v>142</v>
      </c>
      <c r="G188" s="18"/>
      <c r="H188" s="19"/>
      <c r="I188" s="19" t="s">
        <v>673</v>
      </c>
    </row>
    <row r="189" spans="1:9" ht="13.5">
      <c r="A189" s="27" t="s">
        <v>680</v>
      </c>
      <c r="B189" s="27"/>
      <c r="C189" s="17" t="s">
        <v>518</v>
      </c>
      <c r="D189" s="18"/>
      <c r="E189" s="18"/>
      <c r="F189" s="17"/>
      <c r="G189" s="18"/>
      <c r="H189" s="19"/>
      <c r="I189" s="19" t="s">
        <v>33</v>
      </c>
    </row>
    <row r="190" spans="1:9" ht="13.5">
      <c r="A190" s="27"/>
      <c r="B190" s="27"/>
      <c r="C190" s="17" t="s">
        <v>519</v>
      </c>
      <c r="D190" s="18"/>
      <c r="E190" s="18"/>
      <c r="F190" s="17"/>
      <c r="G190" s="18"/>
      <c r="H190" s="19"/>
      <c r="I190" s="19"/>
    </row>
    <row r="191" spans="1:9" ht="13.5">
      <c r="A191" s="27"/>
      <c r="B191" s="27"/>
      <c r="C191" s="17" t="s">
        <v>517</v>
      </c>
      <c r="D191" s="18"/>
      <c r="E191" s="18"/>
      <c r="F191" s="17" t="s">
        <v>32</v>
      </c>
      <c r="G191" s="18"/>
      <c r="H191" s="19"/>
      <c r="I191" s="27" t="s">
        <v>34</v>
      </c>
    </row>
    <row r="192" spans="1:9" ht="13.5">
      <c r="A192" s="27"/>
      <c r="B192" s="27"/>
      <c r="C192" s="17" t="s">
        <v>520</v>
      </c>
      <c r="D192" s="18"/>
      <c r="E192" s="18"/>
      <c r="F192" s="17"/>
      <c r="G192" s="18"/>
      <c r="H192" s="19"/>
      <c r="I192" s="19"/>
    </row>
    <row r="193" spans="1:9" ht="13.5">
      <c r="A193" s="27"/>
      <c r="B193" s="27"/>
      <c r="C193" s="17" t="s">
        <v>494</v>
      </c>
      <c r="D193" s="18"/>
      <c r="E193" s="18"/>
      <c r="F193" s="17"/>
      <c r="G193" s="18"/>
      <c r="H193" s="19"/>
      <c r="I193" s="19"/>
    </row>
    <row r="194" spans="1:9" ht="13.5">
      <c r="A194" s="27"/>
      <c r="B194" s="27"/>
      <c r="C194" s="17" t="s">
        <v>521</v>
      </c>
      <c r="D194" s="18"/>
      <c r="E194" s="18"/>
      <c r="F194" s="17"/>
      <c r="G194" s="18"/>
      <c r="H194" s="19"/>
      <c r="I194" s="19"/>
    </row>
    <row r="195" spans="1:9" ht="13.5">
      <c r="A195" s="27"/>
      <c r="B195" s="27"/>
      <c r="C195" s="17" t="s">
        <v>522</v>
      </c>
      <c r="D195" s="18"/>
      <c r="E195" s="18"/>
      <c r="F195" s="17"/>
      <c r="G195" s="18"/>
      <c r="H195" s="19"/>
      <c r="I195" s="19"/>
    </row>
    <row r="196" spans="1:9" ht="13.5">
      <c r="A196" s="27"/>
      <c r="B196" s="27"/>
      <c r="C196" s="17" t="s">
        <v>523</v>
      </c>
      <c r="D196" s="18"/>
      <c r="E196" s="18"/>
      <c r="F196" s="17"/>
      <c r="G196" s="18"/>
      <c r="H196" s="19"/>
      <c r="I196" s="19"/>
    </row>
    <row r="197" spans="1:9" ht="13.5">
      <c r="A197" s="27"/>
      <c r="B197" s="27"/>
      <c r="C197" s="17"/>
      <c r="D197" s="18"/>
      <c r="E197" s="18"/>
      <c r="F197" s="17"/>
      <c r="G197" s="18"/>
      <c r="H197" s="19"/>
      <c r="I197" s="19"/>
    </row>
    <row r="198" spans="1:9" ht="13.5">
      <c r="A198" s="27"/>
      <c r="B198" s="27"/>
      <c r="C198" s="17" t="s">
        <v>147</v>
      </c>
      <c r="D198" s="18" t="s">
        <v>125</v>
      </c>
      <c r="E198" s="18"/>
      <c r="F198" s="17"/>
      <c r="G198" s="18"/>
      <c r="H198" s="19"/>
      <c r="I198" s="19"/>
    </row>
    <row r="199" spans="1:9" ht="13.5">
      <c r="A199" s="27"/>
      <c r="B199" s="27"/>
      <c r="C199" s="17" t="s">
        <v>148</v>
      </c>
      <c r="D199" s="18" t="s">
        <v>698</v>
      </c>
      <c r="E199" s="18"/>
      <c r="F199" s="17"/>
      <c r="G199" s="18"/>
      <c r="H199" s="19"/>
      <c r="I199" s="19"/>
    </row>
    <row r="200" spans="1:9" ht="13.5">
      <c r="A200" s="27"/>
      <c r="B200" s="27"/>
      <c r="C200" s="17" t="s">
        <v>103</v>
      </c>
      <c r="D200" s="18" t="s">
        <v>699</v>
      </c>
      <c r="E200" s="18"/>
      <c r="F200" s="17"/>
      <c r="G200" s="18"/>
      <c r="H200" s="19"/>
      <c r="I200" s="19"/>
    </row>
    <row r="201" spans="1:9" ht="13.5">
      <c r="A201" s="27"/>
      <c r="B201" s="27"/>
      <c r="C201" s="17" t="s">
        <v>104</v>
      </c>
      <c r="D201" s="18" t="s">
        <v>700</v>
      </c>
      <c r="E201" s="18"/>
      <c r="F201" s="17"/>
      <c r="G201" s="18"/>
      <c r="H201" s="19"/>
      <c r="I201" s="19"/>
    </row>
    <row r="202" spans="1:9" ht="13.5">
      <c r="A202" s="27"/>
      <c r="B202" s="27"/>
      <c r="C202" s="17"/>
      <c r="D202" s="18"/>
      <c r="E202" s="18"/>
      <c r="F202" s="17"/>
      <c r="G202" s="18"/>
      <c r="H202" s="19"/>
      <c r="I202" s="19"/>
    </row>
    <row r="203" spans="1:9" ht="13.5">
      <c r="A203" s="27"/>
      <c r="B203" s="27"/>
      <c r="C203" s="17"/>
      <c r="D203" s="18"/>
      <c r="E203" s="18"/>
      <c r="F203" s="17"/>
      <c r="G203" s="18"/>
      <c r="H203" s="19"/>
      <c r="I203" s="19"/>
    </row>
    <row r="204" spans="1:9" ht="13.5">
      <c r="A204" s="27"/>
      <c r="B204" s="27"/>
      <c r="C204" s="17"/>
      <c r="D204" s="18"/>
      <c r="E204" s="18"/>
      <c r="F204" s="17"/>
      <c r="G204" s="18"/>
      <c r="H204" s="19"/>
      <c r="I204" s="19"/>
    </row>
    <row r="205" spans="1:9" ht="13.5">
      <c r="A205" s="27"/>
      <c r="B205" s="27"/>
      <c r="C205" s="17"/>
      <c r="D205" s="18"/>
      <c r="E205" s="18"/>
      <c r="F205" s="17"/>
      <c r="G205" s="18"/>
      <c r="H205" s="19"/>
      <c r="I205" s="19"/>
    </row>
    <row r="206" spans="1:9" ht="13.5">
      <c r="A206" s="27"/>
      <c r="B206" s="27"/>
      <c r="C206" s="17"/>
      <c r="D206" s="18"/>
      <c r="E206" s="18"/>
      <c r="F206" s="17"/>
      <c r="G206" s="18"/>
      <c r="H206" s="19"/>
      <c r="I206" s="19"/>
    </row>
    <row r="207" spans="1:9" ht="13.5">
      <c r="A207" s="27"/>
      <c r="B207" s="27"/>
      <c r="C207" s="17"/>
      <c r="D207" s="18"/>
      <c r="E207" s="18"/>
      <c r="F207" s="17"/>
      <c r="G207" s="18"/>
      <c r="H207" s="19"/>
      <c r="I207" s="19"/>
    </row>
    <row r="208" spans="1:9" ht="13.5">
      <c r="A208" s="27"/>
      <c r="B208" s="27"/>
      <c r="C208" s="17"/>
      <c r="D208" s="18"/>
      <c r="E208" s="18"/>
      <c r="F208" s="17"/>
      <c r="G208" s="18"/>
      <c r="H208" s="19"/>
      <c r="I208" s="19"/>
    </row>
    <row r="209" spans="1:9" ht="13.5">
      <c r="A209" s="27"/>
      <c r="B209" s="27"/>
      <c r="C209" s="17"/>
      <c r="D209" s="18"/>
      <c r="E209" s="18"/>
      <c r="F209" s="17"/>
      <c r="G209" s="18"/>
      <c r="H209" s="19"/>
      <c r="I209" s="19"/>
    </row>
    <row r="210" spans="1:9" ht="13.5">
      <c r="A210" s="29"/>
      <c r="B210" s="29"/>
      <c r="C210" s="20"/>
      <c r="D210" s="21"/>
      <c r="E210" s="21"/>
      <c r="F210" s="20"/>
      <c r="G210" s="21"/>
      <c r="H210" s="22"/>
      <c r="I210" s="22"/>
    </row>
    <row r="211" spans="1:9" ht="13.5">
      <c r="A211" s="24" t="s">
        <v>378</v>
      </c>
      <c r="B211" s="26" t="s">
        <v>678</v>
      </c>
      <c r="C211" s="2" t="s">
        <v>105</v>
      </c>
      <c r="D211" s="2" t="s">
        <v>106</v>
      </c>
      <c r="E211" s="2" t="s">
        <v>107</v>
      </c>
      <c r="F211" s="102" t="s">
        <v>108</v>
      </c>
      <c r="G211" s="103"/>
      <c r="H211" s="103"/>
      <c r="I211" s="104"/>
    </row>
    <row r="212" spans="1:9" ht="13.5">
      <c r="A212" s="59"/>
      <c r="B212" s="27"/>
      <c r="C212" s="102" t="s">
        <v>706</v>
      </c>
      <c r="D212" s="104"/>
      <c r="E212" s="4" t="s">
        <v>703</v>
      </c>
      <c r="F212" s="67" t="s">
        <v>707</v>
      </c>
      <c r="G212" s="15"/>
      <c r="H212" s="15"/>
      <c r="I212" s="16"/>
    </row>
    <row r="213" spans="1:9" ht="13.5">
      <c r="A213" s="27"/>
      <c r="B213" s="27"/>
      <c r="C213" s="33" t="s">
        <v>390</v>
      </c>
      <c r="D213" s="33"/>
      <c r="E213" s="18" t="s">
        <v>714</v>
      </c>
      <c r="F213" s="33"/>
      <c r="G213" s="33"/>
      <c r="H213" s="33"/>
      <c r="I213" s="31"/>
    </row>
    <row r="214" spans="1:9" ht="13.5">
      <c r="A214" s="27"/>
      <c r="B214" s="27"/>
      <c r="C214" s="18" t="s">
        <v>391</v>
      </c>
      <c r="D214" s="18"/>
      <c r="E214" s="18" t="s">
        <v>715</v>
      </c>
      <c r="F214" s="18"/>
      <c r="G214" s="18"/>
      <c r="H214" s="18"/>
      <c r="I214" s="19"/>
    </row>
    <row r="215" spans="1:9" ht="13.5">
      <c r="A215" s="27"/>
      <c r="B215" s="27"/>
      <c r="C215" s="17" t="s">
        <v>392</v>
      </c>
      <c r="D215" s="18"/>
      <c r="E215" s="18" t="s">
        <v>716</v>
      </c>
      <c r="F215" s="18"/>
      <c r="G215" s="18"/>
      <c r="H215" s="18"/>
      <c r="I215" s="19"/>
    </row>
    <row r="216" spans="1:9" ht="13.5">
      <c r="A216" s="27"/>
      <c r="B216" s="27"/>
      <c r="C216" s="17" t="s">
        <v>393</v>
      </c>
      <c r="D216" s="18"/>
      <c r="E216" s="18" t="s">
        <v>717</v>
      </c>
      <c r="F216" s="18"/>
      <c r="G216" s="18"/>
      <c r="H216" s="18"/>
      <c r="I216" s="19"/>
    </row>
    <row r="217" spans="1:9" ht="13.5">
      <c r="A217" s="27"/>
      <c r="B217" s="27"/>
      <c r="C217" s="17" t="s">
        <v>394</v>
      </c>
      <c r="D217" s="18"/>
      <c r="E217" s="18"/>
      <c r="F217" s="18"/>
      <c r="G217" s="18"/>
      <c r="H217" s="18"/>
      <c r="I217" s="19"/>
    </row>
    <row r="218" spans="1:9" ht="13.5">
      <c r="A218" s="29"/>
      <c r="B218" s="29"/>
      <c r="C218" s="20"/>
      <c r="D218" s="21"/>
      <c r="E218" s="21"/>
      <c r="F218" s="21"/>
      <c r="G218" s="21"/>
      <c r="H218" s="21"/>
      <c r="I218" s="22"/>
    </row>
    <row r="219" spans="1:9" ht="13.5">
      <c r="A219" s="99" t="s">
        <v>383</v>
      </c>
      <c r="B219" s="18" t="s">
        <v>387</v>
      </c>
      <c r="C219" s="18"/>
      <c r="D219" s="18"/>
      <c r="E219" s="18"/>
      <c r="F219" s="18"/>
      <c r="G219" s="18"/>
      <c r="H219" s="18"/>
      <c r="I219" s="33"/>
    </row>
    <row r="220" spans="1:9" ht="13.5">
      <c r="A220" s="99" t="s">
        <v>384</v>
      </c>
      <c r="B220" s="18" t="s">
        <v>388</v>
      </c>
      <c r="C220" s="18"/>
      <c r="D220" s="18"/>
      <c r="E220" s="18"/>
      <c r="F220" s="18"/>
      <c r="G220" s="18"/>
      <c r="H220" s="18"/>
      <c r="I220" s="18"/>
    </row>
    <row r="221" spans="1:9" ht="13.5">
      <c r="A221" s="1" t="s">
        <v>580</v>
      </c>
      <c r="I221" s="37" t="s">
        <v>648</v>
      </c>
    </row>
    <row r="222" spans="1:9" ht="13.5">
      <c r="A222" s="2" t="s">
        <v>124</v>
      </c>
      <c r="B222" s="3" t="s">
        <v>59</v>
      </c>
      <c r="C222" s="3" t="s">
        <v>105</v>
      </c>
      <c r="D222" s="2" t="s">
        <v>106</v>
      </c>
      <c r="E222" s="2" t="s">
        <v>107</v>
      </c>
      <c r="F222" s="102" t="s">
        <v>108</v>
      </c>
      <c r="G222" s="103"/>
      <c r="H222" s="104"/>
      <c r="I222" s="2" t="s">
        <v>109</v>
      </c>
    </row>
    <row r="223" spans="1:9" ht="13.5">
      <c r="A223" s="24" t="s">
        <v>674</v>
      </c>
      <c r="B223" s="63" t="s">
        <v>524</v>
      </c>
      <c r="C223" s="67" t="s">
        <v>482</v>
      </c>
      <c r="D223" s="4" t="s">
        <v>483</v>
      </c>
      <c r="E223" s="16" t="s">
        <v>470</v>
      </c>
      <c r="F223" s="17" t="s">
        <v>484</v>
      </c>
      <c r="G223" s="18"/>
      <c r="H223" s="18"/>
      <c r="I223" s="27" t="s">
        <v>485</v>
      </c>
    </row>
    <row r="224" spans="1:9" ht="13.5">
      <c r="A224" s="27" t="s">
        <v>675</v>
      </c>
      <c r="B224" s="27" t="s">
        <v>747</v>
      </c>
      <c r="C224" s="17" t="s">
        <v>76</v>
      </c>
      <c r="D224" s="18"/>
      <c r="E224" s="18"/>
      <c r="F224" s="28"/>
      <c r="G224" s="33"/>
      <c r="H224" s="33"/>
      <c r="I224" s="26"/>
    </row>
    <row r="225" spans="1:9" ht="13.5">
      <c r="A225" s="27"/>
      <c r="B225" s="27"/>
      <c r="C225" s="17" t="s">
        <v>516</v>
      </c>
      <c r="D225" s="18"/>
      <c r="E225" s="18"/>
      <c r="F225" s="17" t="s">
        <v>142</v>
      </c>
      <c r="G225" s="18"/>
      <c r="H225" s="19"/>
      <c r="I225" s="19" t="s">
        <v>673</v>
      </c>
    </row>
    <row r="226" spans="1:9" ht="13.5">
      <c r="A226" s="27" t="s">
        <v>680</v>
      </c>
      <c r="B226" s="27"/>
      <c r="C226" s="17" t="s">
        <v>518</v>
      </c>
      <c r="D226" s="18"/>
      <c r="E226" s="18"/>
      <c r="F226" s="17"/>
      <c r="G226" s="18"/>
      <c r="H226" s="19"/>
      <c r="I226" s="19" t="s">
        <v>33</v>
      </c>
    </row>
    <row r="227" spans="1:9" ht="13.5">
      <c r="A227" s="27"/>
      <c r="B227" s="27"/>
      <c r="C227" s="17" t="s">
        <v>519</v>
      </c>
      <c r="D227" s="18"/>
      <c r="E227" s="18"/>
      <c r="F227" s="17"/>
      <c r="G227" s="18"/>
      <c r="H227" s="19"/>
      <c r="I227" s="19"/>
    </row>
    <row r="228" spans="1:9" ht="13.5">
      <c r="A228" s="27"/>
      <c r="B228" s="27"/>
      <c r="C228" s="17" t="s">
        <v>517</v>
      </c>
      <c r="D228" s="18"/>
      <c r="E228" s="18"/>
      <c r="F228" s="17" t="s">
        <v>32</v>
      </c>
      <c r="G228" s="18"/>
      <c r="H228" s="19"/>
      <c r="I228" s="27" t="s">
        <v>34</v>
      </c>
    </row>
    <row r="229" spans="1:9" ht="13.5">
      <c r="A229" s="27"/>
      <c r="B229" s="27"/>
      <c r="C229" s="17" t="s">
        <v>520</v>
      </c>
      <c r="D229" s="18"/>
      <c r="E229" s="18"/>
      <c r="F229" s="17"/>
      <c r="G229" s="18"/>
      <c r="H229" s="19"/>
      <c r="I229" s="19"/>
    </row>
    <row r="230" spans="1:9" ht="13.5">
      <c r="A230" s="27"/>
      <c r="B230" s="27"/>
      <c r="C230" s="17" t="s">
        <v>494</v>
      </c>
      <c r="D230" s="18"/>
      <c r="E230" s="18"/>
      <c r="F230" s="17"/>
      <c r="G230" s="18"/>
      <c r="H230" s="19"/>
      <c r="I230" s="19"/>
    </row>
    <row r="231" spans="1:9" ht="13.5">
      <c r="A231" s="27"/>
      <c r="B231" s="27"/>
      <c r="C231" s="17" t="s">
        <v>521</v>
      </c>
      <c r="D231" s="18"/>
      <c r="E231" s="18"/>
      <c r="F231" s="17"/>
      <c r="G231" s="18"/>
      <c r="H231" s="19"/>
      <c r="I231" s="19"/>
    </row>
    <row r="232" spans="1:9" ht="13.5">
      <c r="A232" s="27"/>
      <c r="B232" s="27"/>
      <c r="C232" s="17" t="s">
        <v>522</v>
      </c>
      <c r="D232" s="18"/>
      <c r="E232" s="18"/>
      <c r="F232" s="17"/>
      <c r="G232" s="18"/>
      <c r="H232" s="19"/>
      <c r="I232" s="19"/>
    </row>
    <row r="233" spans="1:9" ht="13.5">
      <c r="A233" s="27"/>
      <c r="B233" s="27"/>
      <c r="C233" s="17" t="s">
        <v>523</v>
      </c>
      <c r="D233" s="18"/>
      <c r="E233" s="18"/>
      <c r="F233" s="17"/>
      <c r="G233" s="18"/>
      <c r="H233" s="19"/>
      <c r="I233" s="19"/>
    </row>
    <row r="234" spans="1:9" ht="13.5">
      <c r="A234" s="27"/>
      <c r="B234" s="27"/>
      <c r="C234" s="17"/>
      <c r="D234" s="18"/>
      <c r="E234" s="18"/>
      <c r="F234" s="17"/>
      <c r="G234" s="18"/>
      <c r="H234" s="19"/>
      <c r="I234" s="19"/>
    </row>
    <row r="235" spans="1:9" ht="13.5">
      <c r="A235" s="27"/>
      <c r="B235" s="27"/>
      <c r="C235" s="17" t="s">
        <v>147</v>
      </c>
      <c r="D235" s="18" t="s">
        <v>125</v>
      </c>
      <c r="E235" s="18"/>
      <c r="F235" s="17"/>
      <c r="G235" s="18"/>
      <c r="H235" s="19"/>
      <c r="I235" s="19"/>
    </row>
    <row r="236" spans="1:9" ht="13.5">
      <c r="A236" s="27"/>
      <c r="B236" s="27"/>
      <c r="C236" s="17" t="s">
        <v>148</v>
      </c>
      <c r="D236" s="18" t="s">
        <v>698</v>
      </c>
      <c r="E236" s="18"/>
      <c r="F236" s="17"/>
      <c r="G236" s="18"/>
      <c r="H236" s="19"/>
      <c r="I236" s="19"/>
    </row>
    <row r="237" spans="1:9" ht="13.5">
      <c r="A237" s="27"/>
      <c r="B237" s="27"/>
      <c r="C237" s="17" t="s">
        <v>103</v>
      </c>
      <c r="D237" s="18" t="s">
        <v>699</v>
      </c>
      <c r="E237" s="18"/>
      <c r="F237" s="17"/>
      <c r="G237" s="18"/>
      <c r="H237" s="19"/>
      <c r="I237" s="19"/>
    </row>
    <row r="238" spans="1:9" ht="13.5">
      <c r="A238" s="27"/>
      <c r="B238" s="27"/>
      <c r="C238" s="17" t="s">
        <v>104</v>
      </c>
      <c r="D238" s="18" t="s">
        <v>700</v>
      </c>
      <c r="E238" s="18"/>
      <c r="F238" s="17"/>
      <c r="G238" s="18"/>
      <c r="H238" s="19"/>
      <c r="I238" s="19"/>
    </row>
    <row r="239" spans="1:9" ht="13.5">
      <c r="A239" s="27"/>
      <c r="B239" s="27"/>
      <c r="C239" s="17"/>
      <c r="D239" s="18"/>
      <c r="E239" s="18"/>
      <c r="F239" s="17"/>
      <c r="G239" s="18"/>
      <c r="H239" s="19"/>
      <c r="I239" s="19"/>
    </row>
    <row r="240" spans="1:9" ht="13.5">
      <c r="A240" s="27"/>
      <c r="B240" s="27"/>
      <c r="C240" s="17"/>
      <c r="D240" s="18"/>
      <c r="E240" s="18"/>
      <c r="F240" s="17"/>
      <c r="G240" s="18"/>
      <c r="H240" s="19"/>
      <c r="I240" s="19"/>
    </row>
    <row r="241" spans="1:9" ht="13.5">
      <c r="A241" s="27"/>
      <c r="B241" s="27"/>
      <c r="C241" s="17"/>
      <c r="D241" s="18"/>
      <c r="E241" s="18"/>
      <c r="F241" s="17"/>
      <c r="G241" s="18"/>
      <c r="H241" s="19"/>
      <c r="I241" s="19"/>
    </row>
    <row r="242" spans="1:9" ht="13.5">
      <c r="A242" s="27"/>
      <c r="B242" s="27"/>
      <c r="C242" s="17"/>
      <c r="D242" s="18"/>
      <c r="E242" s="18"/>
      <c r="F242" s="17"/>
      <c r="G242" s="18"/>
      <c r="H242" s="19"/>
      <c r="I242" s="19"/>
    </row>
    <row r="243" spans="1:9" ht="13.5">
      <c r="A243" s="27"/>
      <c r="B243" s="27"/>
      <c r="C243" s="17"/>
      <c r="D243" s="18"/>
      <c r="E243" s="18"/>
      <c r="F243" s="17"/>
      <c r="G243" s="18"/>
      <c r="H243" s="19"/>
      <c r="I243" s="19"/>
    </row>
    <row r="244" spans="1:9" ht="13.5">
      <c r="A244" s="27"/>
      <c r="B244" s="27"/>
      <c r="C244" s="17"/>
      <c r="D244" s="18"/>
      <c r="E244" s="18"/>
      <c r="F244" s="17"/>
      <c r="G244" s="18"/>
      <c r="H244" s="19"/>
      <c r="I244" s="19"/>
    </row>
    <row r="245" spans="1:9" ht="13.5">
      <c r="A245" s="27"/>
      <c r="B245" s="27"/>
      <c r="C245" s="17"/>
      <c r="D245" s="18"/>
      <c r="E245" s="18"/>
      <c r="F245" s="17"/>
      <c r="G245" s="18"/>
      <c r="H245" s="19"/>
      <c r="I245" s="19"/>
    </row>
    <row r="246" spans="1:9" ht="13.5">
      <c r="A246" s="29"/>
      <c r="B246" s="29"/>
      <c r="C246" s="20"/>
      <c r="D246" s="21"/>
      <c r="E246" s="21"/>
      <c r="F246" s="20"/>
      <c r="G246" s="21"/>
      <c r="H246" s="22"/>
      <c r="I246" s="22"/>
    </row>
    <row r="247" spans="1:9" ht="13.5">
      <c r="A247" s="24" t="s">
        <v>378</v>
      </c>
      <c r="B247" s="62" t="s">
        <v>364</v>
      </c>
      <c r="C247" s="2" t="s">
        <v>105</v>
      </c>
      <c r="D247" s="2" t="s">
        <v>106</v>
      </c>
      <c r="E247" s="2" t="s">
        <v>107</v>
      </c>
      <c r="F247" s="102" t="s">
        <v>108</v>
      </c>
      <c r="G247" s="103"/>
      <c r="H247" s="103"/>
      <c r="I247" s="104"/>
    </row>
    <row r="248" spans="1:9" ht="13.5">
      <c r="A248" s="59"/>
      <c r="B248" s="63" t="s">
        <v>70</v>
      </c>
      <c r="C248" s="102" t="s">
        <v>706</v>
      </c>
      <c r="D248" s="104"/>
      <c r="E248" s="4" t="s">
        <v>703</v>
      </c>
      <c r="F248" s="67" t="s">
        <v>707</v>
      </c>
      <c r="G248" s="15"/>
      <c r="H248" s="15"/>
      <c r="I248" s="16"/>
    </row>
    <row r="249" spans="1:9" ht="13.5">
      <c r="A249" s="27"/>
      <c r="B249" s="27"/>
      <c r="C249" s="33" t="s">
        <v>390</v>
      </c>
      <c r="D249" s="33"/>
      <c r="E249" s="18" t="s">
        <v>714</v>
      </c>
      <c r="F249" s="33"/>
      <c r="G249" s="33"/>
      <c r="H249" s="33"/>
      <c r="I249" s="31"/>
    </row>
    <row r="250" spans="1:9" ht="13.5">
      <c r="A250" s="27"/>
      <c r="B250" s="27"/>
      <c r="C250" s="18" t="s">
        <v>391</v>
      </c>
      <c r="D250" s="18"/>
      <c r="E250" s="18" t="s">
        <v>715</v>
      </c>
      <c r="F250" s="18"/>
      <c r="G250" s="18"/>
      <c r="H250" s="18"/>
      <c r="I250" s="19"/>
    </row>
    <row r="251" spans="1:9" ht="13.5">
      <c r="A251" s="27"/>
      <c r="B251" s="27"/>
      <c r="C251" s="18" t="s">
        <v>392</v>
      </c>
      <c r="D251" s="18"/>
      <c r="E251" s="18" t="s">
        <v>716</v>
      </c>
      <c r="F251" s="18"/>
      <c r="G251" s="18"/>
      <c r="H251" s="18"/>
      <c r="I251" s="19"/>
    </row>
    <row r="252" spans="1:9" ht="13.5">
      <c r="A252" s="27"/>
      <c r="B252" s="27"/>
      <c r="C252" s="18" t="s">
        <v>395</v>
      </c>
      <c r="D252" s="18"/>
      <c r="E252" s="18" t="s">
        <v>717</v>
      </c>
      <c r="F252" s="18"/>
      <c r="G252" s="18"/>
      <c r="H252" s="18"/>
      <c r="I252" s="19"/>
    </row>
    <row r="253" spans="1:9" ht="13.5">
      <c r="A253" s="27"/>
      <c r="B253" s="27"/>
      <c r="C253" s="18" t="s">
        <v>394</v>
      </c>
      <c r="D253" s="18"/>
      <c r="E253" s="18"/>
      <c r="F253" s="18"/>
      <c r="G253" s="18"/>
      <c r="H253" s="18"/>
      <c r="I253" s="19"/>
    </row>
    <row r="254" spans="1:9" ht="13.5">
      <c r="A254" s="20"/>
      <c r="B254" s="29"/>
      <c r="C254" s="21"/>
      <c r="D254" s="21"/>
      <c r="E254" s="21"/>
      <c r="F254" s="21"/>
      <c r="G254" s="21"/>
      <c r="H254" s="21"/>
      <c r="I254" s="22"/>
    </row>
    <row r="255" spans="1:9" ht="13.5">
      <c r="A255" s="99" t="s">
        <v>383</v>
      </c>
      <c r="B255" s="18" t="s">
        <v>387</v>
      </c>
      <c r="C255" s="18"/>
      <c r="D255" s="18"/>
      <c r="E255" s="18"/>
      <c r="F255" s="18"/>
      <c r="G255" s="18"/>
      <c r="H255" s="18"/>
      <c r="I255" s="33"/>
    </row>
    <row r="256" spans="1:9" ht="13.5">
      <c r="A256" s="99" t="s">
        <v>384</v>
      </c>
      <c r="B256" s="18" t="s">
        <v>388</v>
      </c>
      <c r="C256" s="18"/>
      <c r="D256" s="18"/>
      <c r="E256" s="18"/>
      <c r="F256" s="18"/>
      <c r="G256" s="18"/>
      <c r="H256" s="18"/>
      <c r="I256" s="18"/>
    </row>
  </sheetData>
  <sheetProtection/>
  <mergeCells count="22">
    <mergeCell ref="F80:H80"/>
    <mergeCell ref="F150:H150"/>
    <mergeCell ref="B40:C40"/>
    <mergeCell ref="B41:C41"/>
    <mergeCell ref="A2:I2"/>
    <mergeCell ref="A4:I4"/>
    <mergeCell ref="F5:H5"/>
    <mergeCell ref="B39:C39"/>
    <mergeCell ref="F39:H39"/>
    <mergeCell ref="F177:I177"/>
    <mergeCell ref="C212:D212"/>
    <mergeCell ref="C110:D110"/>
    <mergeCell ref="F109:I109"/>
    <mergeCell ref="F120:H120"/>
    <mergeCell ref="C143:D143"/>
    <mergeCell ref="F142:I142"/>
    <mergeCell ref="C248:D248"/>
    <mergeCell ref="F211:I211"/>
    <mergeCell ref="F247:I247"/>
    <mergeCell ref="C178:D178"/>
    <mergeCell ref="F185:H185"/>
    <mergeCell ref="F222:H222"/>
  </mergeCells>
  <printOptions horizontalCentered="1"/>
  <pageMargins left="0.7874015748031497" right="0.7874015748031497" top="0.984251968503937" bottom="0.984251968503937" header="0.5118110236220472" footer="0.5118110236220472"/>
  <pageSetup horizontalDpi="600" verticalDpi="600" orientation="landscape" paperSize="9" scale="70" r:id="rId2"/>
  <rowBreaks count="9" manualBreakCount="9">
    <brk id="37" max="8" man="1"/>
    <brk id="78" max="8" man="1"/>
    <brk id="118" max="8" man="1"/>
    <brk id="148" max="8" man="1"/>
    <brk id="183" max="8" man="1"/>
    <brk id="220" max="8" man="1"/>
    <brk id="298" max="6" man="1"/>
    <brk id="333" max="6" man="1"/>
    <brk id="363"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平賀　健司</cp:lastModifiedBy>
  <cp:lastPrinted>2015-04-22T10:43:56Z</cp:lastPrinted>
  <dcterms:created xsi:type="dcterms:W3CDTF">2003-09-11T06:30:03Z</dcterms:created>
  <dcterms:modified xsi:type="dcterms:W3CDTF">2015-04-23T02:59:34Z</dcterms:modified>
  <cp:category/>
  <cp:version/>
  <cp:contentType/>
  <cp:contentStatus/>
</cp:coreProperties>
</file>