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25" yWindow="65521" windowWidth="10530" windowHeight="11640" tabRatio="718" activeTab="0"/>
  </bookViews>
  <sheets>
    <sheet name="成績調書" sheetId="1" r:id="rId1"/>
    <sheet name="細目別採点" sheetId="2" r:id="rId2"/>
    <sheet name="別表1" sheetId="3" r:id="rId3"/>
    <sheet name="運用表（監督員）1" sheetId="4" r:id="rId4"/>
    <sheet name="運用表（課長）1" sheetId="5" r:id="rId5"/>
    <sheet name="運用表（課長）2" sheetId="6" r:id="rId6"/>
    <sheet name="運用表（検査員）1" sheetId="7" r:id="rId7"/>
  </sheets>
  <definedNames>
    <definedName name="_xlnm.Print_Area" localSheetId="4">'運用表（課長）1'!$A$1:$I$44</definedName>
    <definedName name="_xlnm.Print_Area" localSheetId="5">'運用表（課長）2'!$A$1:$G$44</definedName>
    <definedName name="_xlnm.Print_Area" localSheetId="3">'運用表（監督員）1'!$A$1:$I$320</definedName>
    <definedName name="_xlnm.Print_Area" localSheetId="1">'細目別採点'!$A$1:$M$32</definedName>
    <definedName name="_xlnm.Print_Area" localSheetId="0">'成績調書'!$A$1:$Q$41</definedName>
  </definedNames>
  <calcPr fullCalcOnLoad="1"/>
</workbook>
</file>

<file path=xl/sharedStrings.xml><?xml version="1.0" encoding="utf-8"?>
<sst xmlns="http://schemas.openxmlformats.org/spreadsheetml/2006/main" count="1252" uniqueCount="604">
  <si>
    <t>　　□　出来形管理図または出来形管理表が適切にまとめられており、確認できる。</t>
  </si>
  <si>
    <t>　　□　品質管理方法が明確である、または品質確保に創意工夫がある。</t>
  </si>
  <si>
    <t>e</t>
  </si>
  <si>
    <t>　　□　分別解体、建設廃棄物の処理・再資源化などに関して、工事着手前の調査・検討が充分に実施され、</t>
  </si>
  <si>
    <t>e</t>
  </si>
  <si>
    <t>　　□　機材の品質及び形状が、設計図書等に適合する証明書が整備されている。</t>
  </si>
  <si>
    <t>　　　　　なっている。</t>
  </si>
  <si>
    <t>　　　　　　　　　　　</t>
  </si>
  <si>
    <t>　　上記該当事項があれば・・・・・e</t>
  </si>
  <si>
    <t>　該当項目が80％以上90％未満・・・・・・</t>
  </si>
  <si>
    <t>工事</t>
  </si>
  <si>
    <t>　「評価対象項目」</t>
  </si>
  <si>
    <t>建築工事</t>
  </si>
  <si>
    <t>□　2.指名停止2ヶ月以上3ヶ月未満</t>
  </si>
  <si>
    <t>□　3.指名停止1ヶ月以上2ヶ月未満</t>
  </si>
  <si>
    <t>□　4.指名停止2週間以上1ヶ月未満</t>
  </si>
  <si>
    <t>□　5.文書注意</t>
  </si>
  <si>
    <t>□　6.口頭注意</t>
  </si>
  <si>
    <t>　　　 壊検査を行った。</t>
  </si>
  <si>
    <t>2個以下　　c</t>
  </si>
  <si>
    <t>　□　請負者の責により工期内に工</t>
  </si>
  <si>
    <t>　　　　上記該当あれば・・・・・ｄ</t>
  </si>
  <si>
    <t>　　　 災害等を受けた。</t>
  </si>
  <si>
    <t>　□　安全対策の不備により重大な</t>
  </si>
  <si>
    <t>　　　事を完成させなかった。</t>
  </si>
  <si>
    <t xml:space="preserve"> 　　より改造の請求を行った。</t>
  </si>
  <si>
    <t>　　□　契約書別記第18条第1項第1号から5号に係わる設計図書の照査を行い、監督員の確認を受けて施工を行っている。</t>
  </si>
  <si>
    <t>②　「工事の施工にあたり」とは、請負契約書の記載内容（工事名、工期、施工場所等）を履行することに限定する。</t>
  </si>
  <si>
    <t>※　当該工事を請負った後に、指名停止の事実が生じた場合にマイナス評価を行う。</t>
  </si>
  <si>
    <t>【上記で評価する場合の適応事例】</t>
  </si>
  <si>
    <t>・</t>
  </si>
  <si>
    <t xml:space="preserve"> 1.　入札前に提出した調査資料等が虚偽であった事実が判明した。</t>
  </si>
  <si>
    <t xml:space="preserve"> 2.　承諾なしに権利義務等を第三者に譲渡又は承継をおこなった。</t>
  </si>
  <si>
    <t xml:space="preserve"> 3.　宿舎環境等に使用人等に関する労働条件に問題があり、送検等をされた。</t>
  </si>
  <si>
    <t>品質</t>
  </si>
  <si>
    <t>安全対策をほぼ適切に行った</t>
  </si>
  <si>
    <t>安全対策がやや不備である</t>
  </si>
  <si>
    <t>安全対策が不備であった</t>
  </si>
  <si>
    <t>　　　　2項目以上該当・・・・・・・・・・・・e</t>
  </si>
  <si>
    <t>（監督員）</t>
  </si>
  <si>
    <t>請負者名</t>
  </si>
  <si>
    <t>項目</t>
  </si>
  <si>
    <t>13.　下請けに暴力団関係企業が入っていることが判明した。あるいは暴力団対策法第9条に記されている、砂利、砂、防音シート、軍手等の物品の納入、土木作業員や</t>
  </si>
  <si>
    <t>　　　 文書による改善指示を行った。</t>
  </si>
  <si>
    <t>　　□　実施工程表のフォローアップとして、詳細工程表を作成し工程管理を行っている。</t>
  </si>
  <si>
    <t>　　□　夜間や休日等の作業が少なく、余裕をもって工期前に完成した。（発注者が夜間作業、休日作業等を指示した</t>
  </si>
  <si>
    <t>　　　　場合は評定対象外。）</t>
  </si>
  <si>
    <t>　□　自主的な工程管理がなされず、文書に</t>
  </si>
  <si>
    <t>　　　 より改善指示を行った。</t>
  </si>
  <si>
    <t xml:space="preserve">     □　山留め、仮締切等について、設置後の点検及び管理がチェックリスト等を用いて実施されている。</t>
  </si>
  <si>
    <t xml:space="preserve">     □　酸欠危険場所、高所作業等の作業員に危険が伴う作業に際して適切な安全管理が行われており、作業員に周知されている。</t>
  </si>
  <si>
    <t xml:space="preserve">        全体の進捗に支障が生じた。</t>
  </si>
  <si>
    <t>　　　  文書により指示を行った。</t>
  </si>
  <si>
    <t>細別</t>
  </si>
  <si>
    <t>契約金額（最終）</t>
  </si>
  <si>
    <t>完成年月日</t>
  </si>
  <si>
    <t xml:space="preserve">        点</t>
  </si>
  <si>
    <t xml:space="preserve">        点</t>
  </si>
  <si>
    <t>○７．評定点計（　　　　点）　　-　8．法令遵守等（　　　点）＝　　　点</t>
  </si>
  <si>
    <t>（監督員）</t>
  </si>
  <si>
    <t>（検査員）</t>
  </si>
  <si>
    <t>考　査　項　目</t>
  </si>
  <si>
    <t>　　□　苦情に対して適切にその解決にあたった。</t>
  </si>
  <si>
    <t>　　　 対応悪くトラブルがあった。</t>
  </si>
  <si>
    <t xml:space="preserve">   □　請負者の対応による苦情が多い。または</t>
  </si>
  <si>
    <t xml:space="preserve"> 4.　産業廃棄物処理法に違反する不法投棄、砂利採取法に違反する無許可採取等、関係法令に違反する事実が判明した。</t>
  </si>
  <si>
    <t xml:space="preserve"> 5.　当該工事関係者が贈収賄等により逮捕または公訴された。</t>
  </si>
  <si>
    <t xml:space="preserve"> 7.　入国管理法に違反する外国人の不法就労者が判明し、送検された。</t>
  </si>
  <si>
    <t xml:space="preserve"> 8.　使用人等の就労に関する労働基準法に違反する事実が判明し、送検された。</t>
  </si>
  <si>
    <t xml:space="preserve"> 9.　監督または検査の実施にあたり、職務の執行を妨げた。あるいは不当な政治力等の圧力をかけ、妨害した。</t>
  </si>
  <si>
    <t>10．下請け代金遅延防止法第4条に規定する下請代金の支払いを期日以内に行っていない。あるいは不当に下請代金の額を減じている。あるいはそれに類する行為がある。</t>
  </si>
  <si>
    <t>11.　過積載等の道路交通法違反により、逮捕または送検された。</t>
  </si>
  <si>
    <t>項目別評定点</t>
  </si>
  <si>
    <t>品質管理が適切である</t>
  </si>
  <si>
    <t>品質管理がほぼ適切である</t>
  </si>
  <si>
    <t>品質管理がやや不備である</t>
  </si>
  <si>
    <t>品質管理が不備である</t>
  </si>
  <si>
    <t>細目別評定点採点表</t>
  </si>
  <si>
    <t>①監督員</t>
  </si>
  <si>
    <t>点</t>
  </si>
  <si>
    <t>②課長</t>
  </si>
  <si>
    <t>細目別評定点</t>
  </si>
  <si>
    <t>評定点合計</t>
  </si>
  <si>
    <t>※　得点割合は、細目評定点の合計に対する得点の割合を百分率で示す。</t>
  </si>
  <si>
    <t>得点割合</t>
  </si>
  <si>
    <t>　　□　安全管理に関する技術開発や創意工夫に取り組んでいる。</t>
  </si>
  <si>
    <t>　　□　安全協議会活動に積極的に取り組むなど、リーダーシップを発揮している。</t>
  </si>
  <si>
    <t>法令遵守等の該当項目一覧表</t>
  </si>
  <si>
    <t>2.施工状況</t>
  </si>
  <si>
    <t>工程管理が非常に優れている</t>
  </si>
  <si>
    <t>工程管理がやや優れている</t>
  </si>
  <si>
    <t>他の事項に該当しない場合</t>
  </si>
  <si>
    <t>　　□　災害復旧工事及び施工条件の変更等による工期的な制約がある中で余裕をもって工事を完成させた。</t>
  </si>
  <si>
    <t>　　□　隣接する他の工事等との積極的な工程調整を行い、トラブルを回避した。</t>
  </si>
  <si>
    <t>　　□　地元調整を積極的に行い、トラブルも少なく、工期内に工事を完成させた。</t>
  </si>
  <si>
    <t>□　1.指名停止3ヶ月以上</t>
  </si>
  <si>
    <t>①　本評価項目（8.法令遵守等）で評価する事例は、「工事の施工にあたり、工事関係者が下記の適応事例で上表の措置があった」場合に適用する。</t>
  </si>
  <si>
    <t>　 該当事項なし ・・・・・・・・・・・・d</t>
  </si>
  <si>
    <t>　　□　代休等を確保するなど、適切な人員管理と工程管理が地域住民に好印象を与えている。</t>
  </si>
  <si>
    <t>　　□　配置技術員（現場代理人等）の積極的な工程管理の姿勢が見られた。</t>
  </si>
  <si>
    <t>該当項目が</t>
  </si>
  <si>
    <t>4個以上　　a</t>
  </si>
  <si>
    <t>3個　　　　　b</t>
  </si>
  <si>
    <t>安全対策が非常に優れている</t>
  </si>
  <si>
    <t>安全対策が不備である</t>
  </si>
  <si>
    <t>　　□　建設労働災害、公衆災害の防止への努力が顕著である。</t>
  </si>
  <si>
    <t>　　□　安全衛生管理体制を確立し、組織的に取り組んでいる。</t>
  </si>
  <si>
    <t>　　□　安全衛生管理活動が活発で他の模範となっている。</t>
  </si>
  <si>
    <t>（課長）</t>
  </si>
  <si>
    <t>工程管理がほぼ適切である</t>
  </si>
  <si>
    <t>工程管理が適切である</t>
  </si>
  <si>
    <t>工程管理画がやや不備である</t>
  </si>
  <si>
    <t>工程管理が不備である</t>
  </si>
  <si>
    <t>　　□　時間制限、片側交通等の各種制約があるにもかかわらず工程の短縮を行った。</t>
  </si>
  <si>
    <t>　　□　休日の確保を行った。</t>
  </si>
  <si>
    <t>　　□　工程表の内容が検討され充実している。</t>
  </si>
  <si>
    <t>安全対策を適切に行った</t>
  </si>
  <si>
    <t>　□　施工体制が不備であり、文書</t>
  </si>
  <si>
    <t>　　　により改善指示を行った。</t>
  </si>
  <si>
    <t>　　□　設計図書の照査が十分で現場との相違があった場合は、適切に対応している。</t>
  </si>
  <si>
    <t>　□　現場代理人等の技術者配置が不備で、</t>
  </si>
  <si>
    <t>　  　文書により改善指示を行った。</t>
  </si>
  <si>
    <t>　　□　日常の出来形管理が適時、的確に行われている。</t>
  </si>
  <si>
    <t>　　□　建設廃棄物の処理及びリサイクルへの取り組みが適切になされている。</t>
  </si>
  <si>
    <t>　　□　段階確認、立会いの申請が文書で適切な時期に行われている。</t>
  </si>
  <si>
    <t>　　□　防塵、騒音、振動対策等の生活環境保全対策に対する十分な配慮が行われた。</t>
  </si>
  <si>
    <t>　　　　る。</t>
  </si>
  <si>
    <t>　　□　建設業退職金共済制度の主旨を作業員等に説明するとともに、証紙の購入が適切に行われ、配布が受払い簿等により適切に把握されてい</t>
  </si>
  <si>
    <t>　　□　工事の規模、状況に応じた人員、機械配置及び資材配置が行われ、施工に支障をきたさなかった。</t>
  </si>
  <si>
    <t>　　□　下請契約を締結した場合は、7日以内に下請調書を提出している。（下請負のない場合は、対象外とする。）</t>
  </si>
  <si>
    <t>　　□　完成検査等においては、検査員に対し施工内容に関する説明等が適切に行われた。</t>
  </si>
  <si>
    <t>　　□　快適な職場環境の形成や安全職場実現への取り組みが積極的に行われている。</t>
  </si>
  <si>
    <t>□　7.工事関係者事故または公衆災害が発生したがヒューマンエラー等軽微なため、口頭注意以上の</t>
  </si>
  <si>
    <t>　　下請契約し、その履行をするために従事するものに限定する。</t>
  </si>
  <si>
    <t>　　□　品質確保のための対策がみられる。</t>
  </si>
  <si>
    <t>　　□　日常の品質管理が適時、的確に行われている。</t>
  </si>
  <si>
    <t>　　□　現場内での整理整頓が日常的になされている。</t>
  </si>
  <si>
    <t xml:space="preserve">     □　安全教育・訓練等を4時間／月以上適時、的確に実施し、記録が整備され、かつ創意工夫をしている。</t>
  </si>
  <si>
    <t xml:space="preserve">     □　安全巡視、TBM、KY等を実施し、記録が整備されている。</t>
  </si>
  <si>
    <t xml:space="preserve">     □　新規入場者教育を実施し、実施内容に現場の特性が十分反映され、記録が整備されている。</t>
  </si>
  <si>
    <t>　　上記該当あれば・・・・・・・・・・・ｄ</t>
  </si>
  <si>
    <t>　　破壊検査を行った。</t>
  </si>
  <si>
    <t>建築・設備等工事請負者施工成績調書（250万円未満）</t>
  </si>
  <si>
    <t>建築・設備等工事（250万円未満）成績採点の考査項目の考査項目別運用表（監督員）</t>
  </si>
  <si>
    <t>建築・設備等工事（250万円未満）成績採点の考査項目の考査項目別運用表（課長）</t>
  </si>
  <si>
    <t>建築・設備等工事成績採点の考査項目の考査項目別運用表（検査員）</t>
  </si>
  <si>
    <t>b　</t>
  </si>
  <si>
    <t>c　</t>
  </si>
  <si>
    <t>d　　</t>
  </si>
  <si>
    <t>□　出来形管理が適切である。</t>
  </si>
  <si>
    <t>□　出来形管理がほぼ適切である。</t>
  </si>
  <si>
    <t>□　他の項目に該当しない。</t>
  </si>
  <si>
    <t>□　出来形管理がやや不備である。</t>
  </si>
  <si>
    <t>□　出来形管理が不備である。</t>
  </si>
  <si>
    <t>　　□　出来形管理図または出来形管理表が適切にまとめられており確認できる。</t>
  </si>
  <si>
    <t>　　□　出来形測定において、不可視部分の出来形が写真で的確に判断できる。</t>
  </si>
  <si>
    <t>　　□　自社の管理基準を設定して、適切に管理している。</t>
  </si>
  <si>
    <t>　　□　自社の写真管理基準等を設定し、創意工夫を持って適切に管理している。</t>
  </si>
  <si>
    <t>　　□　出来形の形状、寸法が設計値（設計図書）を満足し、バラツキが少ない。</t>
  </si>
  <si>
    <t>　　□　出来形の性能、機能が設計値（設計図書）を満足し、バラツキが少ない。</t>
  </si>
  <si>
    <t>　　□　その他</t>
  </si>
  <si>
    <t>　　理由：</t>
  </si>
  <si>
    <t>　　　　　　　　　　　</t>
  </si>
  <si>
    <t>□　品質管理が適切である。</t>
  </si>
  <si>
    <t>□　品質管理がほぼ適切である。</t>
  </si>
  <si>
    <t>□　品質管理がやや不備である。</t>
  </si>
  <si>
    <t>□　品質管理が不備である。</t>
  </si>
  <si>
    <t>（新築）</t>
  </si>
  <si>
    <t>【躯体工事】</t>
  </si>
  <si>
    <t>　　□　品質管理方法が明確である、または品質確保に創意工夫がある。</t>
  </si>
  <si>
    <t>　　□　施工計画書に定められた品質計画により管理されている。</t>
  </si>
  <si>
    <t>　　□　材料の品質証明が適切である。</t>
  </si>
  <si>
    <t>　　□　請負者の品質計画による品質管理記録が整備されている。</t>
  </si>
  <si>
    <t>　　□　施工の品質・形状が適切で良好な施工である。</t>
  </si>
  <si>
    <t>　　□　不可視部分の写真記録が適切である。</t>
  </si>
  <si>
    <t>【仕上工事】</t>
  </si>
  <si>
    <t>　　□　品質管理方法が明確である、または品質確保に創意工夫がある。</t>
  </si>
  <si>
    <t>　　□　施工計画書に定められた品質計画により管理されている。</t>
  </si>
  <si>
    <t>　　□　材料の品質証明が適切である。</t>
  </si>
  <si>
    <t>　　□　請負者の品質計画による品質管理記録が整備されている。</t>
  </si>
  <si>
    <t>　　□　施工の品質・形状が適切で良好な施工である。</t>
  </si>
  <si>
    <t>　　□　きめ細かな施工がなされ取り合いの納まりや、端部まで仕上りが良い。</t>
  </si>
  <si>
    <t>　　□　関連工事との調整がなされ全体に調和が良い仕上げである。</t>
  </si>
  <si>
    <t>　　□　使い勝手や使用者の安全に対する配慮が適切である。</t>
  </si>
  <si>
    <t>　　□　仕上りの状態が良好で、色調も均一で色むら等がない。</t>
  </si>
  <si>
    <t>　　□　外構を含め全体的な美観が良好である。</t>
  </si>
  <si>
    <t>※1</t>
  </si>
  <si>
    <t>「建築物に付随する程度の外構、植栽工事」の「品質」は、「建築工事（新築）（躯体工事）」の評価対象項目で評価する。</t>
  </si>
  <si>
    <t>※2</t>
  </si>
  <si>
    <t>「建築物に付随する程度の外構、植栽工事」の「出来ばえ」は、「建築工事（新築）（躯体工事）」の評価対象項目で評価する。</t>
  </si>
  <si>
    <t>3.出来形及び</t>
  </si>
  <si>
    <t>　出来ばえ</t>
  </si>
  <si>
    <t>（改修）</t>
  </si>
  <si>
    <t>　　□　品質管理方法が明確である、または品質確保に創意工夫がある。</t>
  </si>
  <si>
    <t>Ⅱ.品質</t>
  </si>
  <si>
    <t>　　□　施工計画書に定められた品質計画により管理されている。</t>
  </si>
  <si>
    <t>　　□　材料の品質証明が適切である。</t>
  </si>
  <si>
    <t>　　□　請負者の品質計画による品質管理記録が整備されている。</t>
  </si>
  <si>
    <t>　　□　施工の品質・形状が適切で良好な施工である。</t>
  </si>
  <si>
    <t>（改修）</t>
  </si>
  <si>
    <t>　　□　きめ細かな施工がなされた取り合いの納まりや、端部まで仕上りが良い。</t>
  </si>
  <si>
    <t>※該当事項が3項目以上・・・・・a</t>
  </si>
  <si>
    <t>　　□　関連工事との調整がなされ全体に調和が良い仕上げである。</t>
  </si>
  <si>
    <t>　 該当事項が2項目　　　・・・・・b</t>
  </si>
  <si>
    <t>　　□　使い勝手や使用者の安全に対する配慮が適切である。</t>
  </si>
  <si>
    <t>　 該当事項が1項目　　　・・・・・c</t>
  </si>
  <si>
    <t>　　□　仕上りの状態が良好で、色調も均一で色むら等がない。</t>
  </si>
  <si>
    <t>建築物解体工事</t>
  </si>
  <si>
    <t>【事前調査】</t>
  </si>
  <si>
    <t>　　□　分別解体、建設廃棄物の処理・再資源化などに関して、工事着手前の調査・検討が充分に実施され、</t>
  </si>
  <si>
    <t>　　　　その内容が確認できる。</t>
  </si>
  <si>
    <t>【施工計画】</t>
  </si>
  <si>
    <t>　　□　各関連法律に基づいた施工計画書が作成され、その内容が適切である。</t>
  </si>
  <si>
    <t>【解体実施】</t>
  </si>
  <si>
    <t>　　□　解体工事等が設計図書、施工計画書のとおり実施され、その管理内容が確認でき、満足するものである。</t>
  </si>
  <si>
    <t>【数量確認】</t>
  </si>
  <si>
    <t>　　□　解体前の建築物等の寸法等を計測し数量確認を行っている。</t>
  </si>
  <si>
    <t>【有害物質の処理】</t>
  </si>
  <si>
    <t>　　□　有害物（PCB、アスベスト、フロンなど）の飛散・流出等を防止し、適正な処理がなされている。</t>
  </si>
  <si>
    <t>　該当事項が80％以上 ・・・・・・・・・・・・・・・・・・a</t>
  </si>
  <si>
    <t>　該当事項が60%以上80％未満・・・・・・・・・・・・ｂ</t>
  </si>
  <si>
    <t>　該当事項が60％未満 ・・・・・・・・・・・・・・・・・・ｃ</t>
  </si>
  <si>
    <t>a</t>
  </si>
  <si>
    <t>b</t>
  </si>
  <si>
    <t>c</t>
  </si>
  <si>
    <t>d</t>
  </si>
  <si>
    <t>　　□　埋め戻し材等の敷き均しの状態が良く、起伏やぬかるみがない</t>
  </si>
  <si>
    <t>　　□　施工後の清掃が入念に実施されおり、建設廃材などが現場に散乱していない。</t>
  </si>
  <si>
    <t>　　□　全体的な美観が良好である。</t>
  </si>
  <si>
    <t>【機材】</t>
  </si>
  <si>
    <t>　　□　機材の品質及び形状が、設計図書等に適合する証明書が整備されている。</t>
  </si>
  <si>
    <t>　　□　製造者による試験が的確に行われ、設計図書等に適合する証明書が整備されている。</t>
  </si>
  <si>
    <t>【施工】</t>
  </si>
  <si>
    <t>　　□　品質計画による品質管理記録が整備されている。</t>
  </si>
  <si>
    <t>　　□　施工完了時の試験及び記録が適切である。</t>
  </si>
  <si>
    <t>　　□　機能の適切性が確認できる、試運転等の記録が整備されている。</t>
  </si>
  <si>
    <t>　　□　不可視部分の写真記録が適切である。</t>
  </si>
  <si>
    <t>　　□　きめ細かな施工がなされている。</t>
  </si>
  <si>
    <t>　　□　関連工事との調整がなされ、全体に調和が良くとれた仕上がりである。</t>
  </si>
  <si>
    <t>　　□　使用者に対する安全及び環境への配慮が適切である。</t>
  </si>
  <si>
    <t>　　□　建築電気設備として高い品質・性能が確保されている。</t>
  </si>
  <si>
    <t>　　□　運転及び保守点検に対する配慮が適切である。</t>
  </si>
  <si>
    <t>「昇降機設備工事」の「品質」は、「（電気設備工事）（暖冷房衛生設備工事）」の評価対象項目で評価する。</t>
  </si>
  <si>
    <t>「昇降機設備工事」の「出来ばえ」は、「（電気設備工事）（暖冷房衛生設備工事）」の評価対象項目で評価する。</t>
  </si>
  <si>
    <t>暖冷房衛生</t>
  </si>
  <si>
    <t>設備工事</t>
  </si>
  <si>
    <t>暖冷房衛生設備</t>
  </si>
  <si>
    <t>a</t>
  </si>
  <si>
    <t>b</t>
  </si>
  <si>
    <t>c</t>
  </si>
  <si>
    <t>d</t>
  </si>
  <si>
    <t>　　□　暖冷房衛生設備として高い品質・性能が確保されている。</t>
  </si>
  <si>
    <t>施工体制一般</t>
  </si>
  <si>
    <t>配置技術者</t>
  </si>
  <si>
    <t>施工状況</t>
  </si>
  <si>
    <t>施工管理</t>
  </si>
  <si>
    <t>工程管理</t>
  </si>
  <si>
    <t>安全対策</t>
  </si>
  <si>
    <t>対外関係</t>
  </si>
  <si>
    <t>評定点/満点</t>
  </si>
  <si>
    <t>出来形及び出来ばえ</t>
  </si>
  <si>
    <t>出来形</t>
  </si>
  <si>
    <t>出来ばえ</t>
  </si>
  <si>
    <t>　　□　関連工事との調整を行い、関連工事を含む工事全体の円滑な進捗に寄与している。</t>
  </si>
  <si>
    <t>□　契約書第17条第2項に基づき</t>
  </si>
  <si>
    <t>3.出来形及び</t>
  </si>
  <si>
    <t>　出来ばえ</t>
  </si>
  <si>
    <t>　Ⅰ.出来形</t>
  </si>
  <si>
    <t>・</t>
  </si>
  <si>
    <t>電気設備工事</t>
  </si>
  <si>
    <t>他の項目に該当しない</t>
  </si>
  <si>
    <t>Ⅱ.品質</t>
  </si>
  <si>
    <t>工事番号</t>
  </si>
  <si>
    <t>検査員</t>
  </si>
  <si>
    <t>検査年月日</t>
  </si>
  <si>
    <t>（①　　　点×0.4+②　　　　点×0.2+③　　　　点×0.4）＝　　　　点</t>
  </si>
  <si>
    <t>※　 （①+②+③）＝細目別評定点</t>
  </si>
  <si>
    <t>③検査員</t>
  </si>
  <si>
    <t>（現場代理人等）</t>
  </si>
  <si>
    <t>安全対策がやや優れている</t>
  </si>
  <si>
    <t>b</t>
  </si>
  <si>
    <t>c</t>
  </si>
  <si>
    <t>d</t>
  </si>
  <si>
    <t>細　　別</t>
  </si>
  <si>
    <t>施工体制が適切である</t>
  </si>
  <si>
    <t>他の事項に該当しない</t>
  </si>
  <si>
    <t>施工体制がやや不備である</t>
  </si>
  <si>
    <t>施工体制が不備である</t>
  </si>
  <si>
    <t>仕上げがきめ細かく、全体的に美観がよい</t>
  </si>
  <si>
    <t>仕上げが悪く、全体的に美観が悪い</t>
  </si>
  <si>
    <t>　　　　処分がなかった場合（不問で処分した案件。もらい事故や交通事故は含まない。）</t>
  </si>
  <si>
    <t>措　　置　　内　　容</t>
  </si>
  <si>
    <t>点数</t>
  </si>
  <si>
    <t>-20点</t>
  </si>
  <si>
    <t>-15点</t>
  </si>
  <si>
    <t>-13点</t>
  </si>
  <si>
    <t>※該当事項が4項目以上・・・・・a</t>
  </si>
  <si>
    <t>　 該当事項が3項目　　　・・・・・b</t>
  </si>
  <si>
    <t>　 該当事項が2項目　　　・・・・・c</t>
  </si>
  <si>
    <t>　 該当事項が1項目以下・・・・・d</t>
  </si>
  <si>
    <t>　　　　上記該当あれば・・・・・e</t>
  </si>
  <si>
    <t>　□　設計図書と適合しない箇所があり、文書に</t>
  </si>
  <si>
    <t>4.法令遵守等</t>
  </si>
  <si>
    <t>　　□　契約書別記第18条第1項第1号から第5号に係わる設計図書の照査を行い、施工がなされている。</t>
  </si>
  <si>
    <t xml:space="preserve">   □　関係法令に違反する恐れがあったため、</t>
  </si>
  <si>
    <t>評価項目</t>
  </si>
  <si>
    <t>別表1</t>
  </si>
  <si>
    <t>施工体制</t>
  </si>
  <si>
    <t>Ⅰ.</t>
  </si>
  <si>
    <t>15.　施工体制台帳、施工体系図が不備で、監督職員から文書等による改善指示を行ったが、これに従わなかった。</t>
  </si>
  <si>
    <t>16.　その他</t>
  </si>
  <si>
    <t>施工管理が優れている</t>
  </si>
  <si>
    <t>施工管理がやや優れている</t>
  </si>
  <si>
    <t>　　□　工事材料の資料の整理及び確認がなされ、管理されている。</t>
  </si>
  <si>
    <t>　　□　品質確保のための対策など施工に関する独自の工夫がみられる。</t>
  </si>
  <si>
    <t>　　□　見本または工事記録写真の整理に工夫がみられる。</t>
  </si>
  <si>
    <t>　　□　立会確認の手続きが事前になされている。</t>
  </si>
  <si>
    <t>　　□　建退共の証紙が適切に配布され管理されている。</t>
  </si>
  <si>
    <t>　　□　作業分担と責任の範囲が書面で確認できる。</t>
  </si>
  <si>
    <t>　　□　施工計画書が工事着手前に提出され、所定の項目が記載されているとともに、設計図書の内容及び現場条件を反映したものと</t>
  </si>
  <si>
    <t>　　□　工事の関係書類及び資料整理がよい。</t>
  </si>
  <si>
    <t>対外関係画がほぼ適切であった</t>
  </si>
  <si>
    <t>　　□　工事施工にあたり、関係官公庁等の関係機関との折衝及び調整し、トラブルの発生がない。</t>
  </si>
  <si>
    <t>3．出来形及び出来ばえ</t>
  </si>
  <si>
    <t>工 事 名</t>
  </si>
  <si>
    <t>工　　　期</t>
  </si>
  <si>
    <t>課　　長</t>
  </si>
  <si>
    <t>監　督　員</t>
  </si>
  <si>
    <t>（課　長）</t>
  </si>
  <si>
    <t>±　　　　　　点</t>
  </si>
  <si>
    <t>③検査員（中間）平均</t>
  </si>
  <si>
    <t>　□　専門技術者が配置されていない。</t>
  </si>
  <si>
    <t>　　　2項目該当・・・・・・・・・・・・・・・・e</t>
  </si>
  <si>
    <t>　□　定められた工事材料の検査義務を怠り、破</t>
  </si>
  <si>
    <t>【記入方法】　該当する項目の□にレマークを記入する。</t>
  </si>
  <si>
    <t>　　　　1項目でも該当があれば・・・・・d</t>
  </si>
  <si>
    <t>　　　1項目でも該当があれば・・・・・d</t>
  </si>
  <si>
    <t>　　□　主任技術者は、優れた技術判断で良好な施工を行った。</t>
  </si>
  <si>
    <t>　　□　地域住民（や施設管理者及び入居者）等の工事関係者以外の者との間にトラブルが生じないように努めた。</t>
  </si>
  <si>
    <t>工程管理がやや不備である</t>
  </si>
  <si>
    <t>　□　劣っていた。</t>
  </si>
  <si>
    <t>（監督員からの報告等で判断しても</t>
  </si>
  <si>
    <t>　よい。）</t>
  </si>
  <si>
    <t>　□　契約図書に基づく施工上の義務につき、</t>
  </si>
  <si>
    <t>　　　 より修補の請求を行った。</t>
  </si>
  <si>
    <t>　　　　2項目該当・・・・・・・・・・・・・・・e</t>
  </si>
  <si>
    <t>　　　　1項目でも該当があれば・・・・d</t>
  </si>
  <si>
    <t>　□　請負者の責により工期内に工事を完成させ</t>
  </si>
  <si>
    <t>　　　 なかった。</t>
  </si>
  <si>
    <t>　　　（但し、改善指示による場合を除く）</t>
  </si>
  <si>
    <t>　　　 上記該当あれば・・・・・・・・・・・e</t>
  </si>
  <si>
    <t>　　　 上記該当あれば・・・・・・・・・・・ｄ</t>
  </si>
  <si>
    <t>　□　施工計画書が工事着手前に提出されてい</t>
  </si>
  <si>
    <t>　　　 ない。</t>
  </si>
  <si>
    <t>-10点</t>
  </si>
  <si>
    <t>-8点</t>
  </si>
  <si>
    <t>-5点</t>
  </si>
  <si>
    <t>-3点</t>
  </si>
  <si>
    <t>氏名                                                    　　印</t>
  </si>
  <si>
    <t>③　「工事関係者」とは、②を履行する工事現場に従事する現場代理人、監理技術者、主任技術者、品質証明員、請負会社の現場従業員及び②を履行するために</t>
  </si>
  <si>
    <t xml:space="preserve"> 6.　建設業法に違反する事実が判明した。　　例）一括下請け、技術者の専任違反等</t>
  </si>
  <si>
    <t>　　□　その他</t>
  </si>
  <si>
    <t>　　　　　　　　　　　理由：</t>
  </si>
  <si>
    <t>　該当項目が80％以上・・・・・・・・・・・・・</t>
  </si>
  <si>
    <t>　該当項目が60％以上80％未満 ・・・・・</t>
  </si>
  <si>
    <t>　該当項目が60％未満・・・・・・・・・・・・・</t>
  </si>
  <si>
    <t>a</t>
  </si>
  <si>
    <t>b</t>
  </si>
  <si>
    <t>c</t>
  </si>
  <si>
    <t>d</t>
  </si>
  <si>
    <t>e</t>
  </si>
  <si>
    <t>　　　　　　　　　　　</t>
  </si>
  <si>
    <t>b　</t>
  </si>
  <si>
    <t>c　</t>
  </si>
  <si>
    <t>d　　</t>
  </si>
  <si>
    <t>　□　安全対策の不備により重大な災害等を受</t>
  </si>
  <si>
    <t>　　　 けた。</t>
  </si>
  <si>
    <t xml:space="preserve"> 　　　上記該当あれば・・・・・e</t>
  </si>
  <si>
    <t>　□　安全管理に関する現場管理または防災体</t>
  </si>
  <si>
    <t>　　　 制が不適切であった。</t>
  </si>
  <si>
    <t>　　　　上記該当あれば・・・・・d</t>
  </si>
  <si>
    <t>　□　関連工事との調整に関して、発注者の指示</t>
  </si>
  <si>
    <t>　　　 に従わなかったため、関連工事を含む工事</t>
  </si>
  <si>
    <t>　　　上記該当あれば・・・・・・・・・・・e</t>
  </si>
  <si>
    <t xml:space="preserve">     □　足場や支保工について、組立完了時や使用中の点検及び管理がチェックリスト等を用いて実施されている。</t>
  </si>
  <si>
    <t>考査項目</t>
  </si>
  <si>
    <t>a</t>
  </si>
  <si>
    <t>□　　該当項目なし</t>
  </si>
  <si>
    <t>技術者が適切に配置されている</t>
  </si>
  <si>
    <t>技術者がほぼ適切に配置されている</t>
  </si>
  <si>
    <t>技術者の配置がやや不備である</t>
  </si>
  <si>
    <t>技術者の配置が不備である</t>
  </si>
  <si>
    <t>　　□　現場代理人として、工事全体の把握ができている。</t>
  </si>
  <si>
    <t>　　□　書類整理、資料整理が適切に処理されている。</t>
  </si>
  <si>
    <t>　　□　契約書、設計図書、指針等を良く理解し、現場に反映して工事を行っている。</t>
  </si>
  <si>
    <t>　　□　作業環境、気象、地質条件等の困難克服に努めている。</t>
  </si>
  <si>
    <t>　　□　下請の施工体制、施工状況を把握し、部下等共によく指導している。</t>
  </si>
  <si>
    <t>　　□　使用材料等の品質保証書等または工事記録写真が適切に整理されている。</t>
  </si>
  <si>
    <t>　　□　工事全体で使用機械、車両等で低騒音、排出ガス対策機械を使用している。</t>
  </si>
  <si>
    <t>□　文書で改善指示を行った。</t>
  </si>
  <si>
    <t>法令遵守等（減点のみ）</t>
  </si>
  <si>
    <t xml:space="preserve">     □　使用機械、車両等の点検整備がなされ、管理されている。</t>
  </si>
  <si>
    <t>　　□　作業主任者を選任し、配置している。</t>
  </si>
  <si>
    <t>　該当項目が90％以上・・・・・・・・・・・・・</t>
  </si>
  <si>
    <t>　該当項目が80％以上90％未満 ・・・・・</t>
  </si>
  <si>
    <t>施工管理が適切である</t>
  </si>
  <si>
    <t>施工管理がやや不備である</t>
  </si>
  <si>
    <t>施工管理が不備である</t>
  </si>
  <si>
    <t>　　□　施工計画書と現場施工方法が一致している。</t>
  </si>
  <si>
    <t>　　□　施工計画書と現場の施工体制等が一致している。</t>
  </si>
  <si>
    <t>　　□　施工計画書の内容が設計図書の内容及び現場条件を反映したものとなっている。</t>
  </si>
  <si>
    <t>　　□　工事材料の使用及び調達計画が十分なされ、管理されている。</t>
  </si>
  <si>
    <t>　　　 文書により指示を行った。</t>
  </si>
  <si>
    <t xml:space="preserve">     □　各種安全パトロールで指摘を受けた事項について、速やかに改善を図り、かつ関係者に是正報告している。</t>
  </si>
  <si>
    <t xml:space="preserve">     □　災害時等に安全管理の臨機の措置を行った。</t>
  </si>
  <si>
    <t>a</t>
  </si>
  <si>
    <t>b</t>
  </si>
  <si>
    <t>c</t>
  </si>
  <si>
    <t>d</t>
  </si>
  <si>
    <t>e</t>
  </si>
  <si>
    <t>a</t>
  </si>
  <si>
    <t>b</t>
  </si>
  <si>
    <t>c</t>
  </si>
  <si>
    <t>d</t>
  </si>
  <si>
    <t>a</t>
  </si>
  <si>
    <t>b</t>
  </si>
  <si>
    <t>c</t>
  </si>
  <si>
    <t>d</t>
  </si>
  <si>
    <t>e</t>
  </si>
  <si>
    <t>Ⅲ.出来ばえ</t>
  </si>
  <si>
    <t>a</t>
  </si>
  <si>
    <t>b</t>
  </si>
  <si>
    <t>c</t>
  </si>
  <si>
    <t>a</t>
  </si>
  <si>
    <t>b</t>
  </si>
  <si>
    <t>c</t>
  </si>
  <si>
    <t>d</t>
  </si>
  <si>
    <t>a</t>
  </si>
  <si>
    <t>b</t>
  </si>
  <si>
    <t>c</t>
  </si>
  <si>
    <t>d</t>
  </si>
  <si>
    <t>12.　受注企業の社員に「指定暴力団」あるいは「指定暴力団の傘下組織（団体）」に所属する構成員、準構成員、企業舎弟等、暴力団関係者がいることが判明した。</t>
  </si>
  <si>
    <t xml:space="preserve">     □　工事現場における保安施設等の整備・設置・管理が的確であり、よく整備されている。</t>
  </si>
  <si>
    <t xml:space="preserve">     □　その他</t>
  </si>
  <si>
    <t xml:space="preserve">     □　過積載防止に積極的に取り組んでいる。</t>
  </si>
  <si>
    <t>建築工事</t>
  </si>
  <si>
    <t>　　　ガードマンの受け入れ、土木作業員用の自動販売機の設置等を行っている事実が判明した。</t>
  </si>
  <si>
    <t>14.　安全管理の措置が不適切であったために、死傷者を生じさせた工事関係者事故、または重大な損害を与えた公衆災害を起こした。</t>
  </si>
  <si>
    <t xml:space="preserve">     □　重機操作に際して、誘導員配置や重機と人の行動範囲の分離措置がなされている。</t>
  </si>
  <si>
    <t>　　上記該当あれば・・・・・・・・・・・e</t>
  </si>
  <si>
    <t>1．施工体制</t>
  </si>
  <si>
    <t>Ⅰ．施工体制一般</t>
  </si>
  <si>
    <t>Ⅱ．配置技術者</t>
  </si>
  <si>
    <t>2．施工状況</t>
  </si>
  <si>
    <t>Ⅰ．施工管理</t>
  </si>
  <si>
    <t>Ⅱ．工程管理</t>
  </si>
  <si>
    <t>Ⅲ．安全対策</t>
  </si>
  <si>
    <t>Ⅳ．対外関係</t>
  </si>
  <si>
    <t>Ⅰ．出来形</t>
  </si>
  <si>
    <t>Ⅱ．品質</t>
  </si>
  <si>
    <t>Ⅲ．出来ばえ</t>
  </si>
  <si>
    <t>対外関係が適切であった</t>
  </si>
  <si>
    <t>対外関係がやや不備である</t>
  </si>
  <si>
    <t>対外関係が不備であった</t>
  </si>
  <si>
    <t>工種</t>
  </si>
  <si>
    <t>別紙1-4-2（第４関係）</t>
  </si>
  <si>
    <t>別紙2-4-1</t>
  </si>
  <si>
    <t>別紙2-4-2</t>
  </si>
  <si>
    <t>別紙2-4-3</t>
  </si>
  <si>
    <t>別紙2-4-4</t>
  </si>
  <si>
    <t>別紙2-4-5</t>
  </si>
  <si>
    <t>別紙2-4-6</t>
  </si>
  <si>
    <t>別紙2-4-7</t>
  </si>
  <si>
    <t>別紙3-4-1</t>
  </si>
  <si>
    <t>別紙3-4-2</t>
  </si>
  <si>
    <t>別紙4-4-1</t>
  </si>
  <si>
    <t>別紙4-4-2</t>
  </si>
  <si>
    <t>別紙4-4-3</t>
  </si>
  <si>
    <t>別紙4-4-4</t>
  </si>
  <si>
    <t>別紙4-4-5</t>
  </si>
  <si>
    <t>別紙4-4-6</t>
  </si>
  <si>
    <t>別紙4-4-7</t>
  </si>
  <si>
    <t>　　□　現場代理人として、監督員との連絡調整を適時適切に行っている。</t>
  </si>
  <si>
    <t>　　□　現場条件の変更への対応が積極的で処理が早く、また地元（及び入居関係機関）調整を積極的に行い円滑な工事進捗を行った。</t>
  </si>
  <si>
    <t>別紙1-3-1（第４関係）</t>
  </si>
  <si>
    <t>評定した工種</t>
  </si>
  <si>
    <t>担当部課名</t>
  </si>
  <si>
    <t>部    　　　　　　　　　　　　課</t>
  </si>
  <si>
    <t>a</t>
  </si>
  <si>
    <t>b</t>
  </si>
  <si>
    <t>c</t>
  </si>
  <si>
    <t>d</t>
  </si>
  <si>
    <t>e</t>
  </si>
  <si>
    <t>+1.5</t>
  </si>
  <si>
    <t>-5.0</t>
  </si>
  <si>
    <t>-10</t>
  </si>
  <si>
    <t>+3.0</t>
  </si>
  <si>
    <t>+1.5</t>
  </si>
  <si>
    <t>-5.0</t>
  </si>
  <si>
    <t>-10</t>
  </si>
  <si>
    <t>+1.5</t>
  </si>
  <si>
    <t>-5.0</t>
  </si>
  <si>
    <t>-10</t>
  </si>
  <si>
    <t>+5</t>
  </si>
  <si>
    <t>+2.5</t>
  </si>
  <si>
    <t>-7.5</t>
  </si>
  <si>
    <t>-15</t>
  </si>
  <si>
    <t>+1.0</t>
  </si>
  <si>
    <t>+0.5</t>
  </si>
  <si>
    <t>-5.0</t>
  </si>
  <si>
    <t>-10</t>
  </si>
  <si>
    <t>+10</t>
  </si>
  <si>
    <t>+5</t>
  </si>
  <si>
    <t>-7.5</t>
  </si>
  <si>
    <t>-15</t>
  </si>
  <si>
    <t>+2.0</t>
  </si>
  <si>
    <t>+1.0</t>
  </si>
  <si>
    <t>-5.0</t>
  </si>
  <si>
    <t>-10</t>
  </si>
  <si>
    <t>+15</t>
  </si>
  <si>
    <t>+7.5</t>
  </si>
  <si>
    <t>-7.5</t>
  </si>
  <si>
    <t>-15</t>
  </si>
  <si>
    <t>+2.0</t>
  </si>
  <si>
    <t>+1.0</t>
  </si>
  <si>
    <t>-2.5</t>
  </si>
  <si>
    <t>-5</t>
  </si>
  <si>
    <t>+2.0</t>
  </si>
  <si>
    <t>+1.0</t>
  </si>
  <si>
    <t>-2.5</t>
  </si>
  <si>
    <t>-5</t>
  </si>
  <si>
    <t>+10</t>
  </si>
  <si>
    <t>+5</t>
  </si>
  <si>
    <t>-10</t>
  </si>
  <si>
    <t>-20</t>
  </si>
  <si>
    <t>+15</t>
  </si>
  <si>
    <t>+7.5</t>
  </si>
  <si>
    <t>-12.5</t>
  </si>
  <si>
    <t>-25</t>
  </si>
  <si>
    <t>+5</t>
  </si>
  <si>
    <t>+2.5</t>
  </si>
  <si>
    <t>-5</t>
  </si>
  <si>
    <t>4.その他　※1</t>
  </si>
  <si>
    <t>+(20)</t>
  </si>
  <si>
    <t>+10.0</t>
  </si>
  <si>
    <t>+5.0</t>
  </si>
  <si>
    <t>加減点合計（1+2+3+4）</t>
  </si>
  <si>
    <t>評定点（65±加減点合計）　※2</t>
  </si>
  <si>
    <t>①　　　　　　　　　　　点</t>
  </si>
  <si>
    <t>②　　　　　　　　　　　点</t>
  </si>
  <si>
    <t>③　　　　　　　　　　　点</t>
  </si>
  <si>
    <t>5．評定点計</t>
  </si>
  <si>
    <t>6．法令遵守等　※3</t>
  </si>
  <si>
    <t>-   　　　　点</t>
  </si>
  <si>
    <t>7．評定点合計　※4</t>
  </si>
  <si>
    <t>　　　所　　　見　※5</t>
  </si>
  <si>
    <t>※1　その他の評価は、監督員は技術力及び創意工夫について、課長は社会性について、特に評価したいところがあれば、通常の評定を参考に行うこと。</t>
  </si>
  <si>
    <t>※2　1～3の評定（65±加減点合計）　＋　4の評価（加点合計）　＝　評定点</t>
  </si>
  <si>
    <t>※3　法令遵守等の評価は、課長が行う。</t>
  </si>
  <si>
    <t>※4　評定点合計は、四捨五入により整数とする。</t>
  </si>
  <si>
    <t>※5　所見は必ず記載するものとする。</t>
  </si>
  <si>
    <t>×0.4+2.6＝</t>
  </si>
  <si>
    <t>×0.4+2.6＝</t>
  </si>
  <si>
    <t>×0.4+2.6＝</t>
  </si>
  <si>
    <t>×0.4+6.5＝</t>
  </si>
  <si>
    <t>×0.4+2.6＝</t>
  </si>
  <si>
    <t>×0.2+4.3＝</t>
  </si>
  <si>
    <t>×0.4+2.6＝</t>
  </si>
  <si>
    <t>×0.2+4.3＝</t>
  </si>
  <si>
    <t>×0.4+2.6＝</t>
  </si>
  <si>
    <t>×0.4+2.6＝</t>
  </si>
  <si>
    <t>×0.4+6.5＝</t>
  </si>
  <si>
    <t>×0.4+6.5＝</t>
  </si>
  <si>
    <t>４．その他</t>
  </si>
  <si>
    <t>×0.4+5.2＝</t>
  </si>
  <si>
    <t>×0.2+4.4＝</t>
  </si>
  <si>
    <t>５．法令遵守等</t>
  </si>
  <si>
    <t>×1.0＝</t>
  </si>
  <si>
    <t>1.</t>
  </si>
  <si>
    <t>Ⅰ.</t>
  </si>
  <si>
    <t>/</t>
  </si>
  <si>
    <t>Ⅱ.</t>
  </si>
  <si>
    <t>/</t>
  </si>
  <si>
    <t>2.</t>
  </si>
  <si>
    <t>Ⅰ.</t>
  </si>
  <si>
    <t>/</t>
  </si>
  <si>
    <t>/</t>
  </si>
  <si>
    <t>Ⅲ.</t>
  </si>
  <si>
    <t>/</t>
  </si>
  <si>
    <t>Ⅳ.</t>
  </si>
  <si>
    <t>/</t>
  </si>
  <si>
    <t>3.</t>
  </si>
  <si>
    <t>/</t>
  </si>
  <si>
    <t>/</t>
  </si>
  <si>
    <t>４.</t>
  </si>
  <si>
    <t>その他（加点のみ）</t>
  </si>
  <si>
    <t>技術力、創意工夫、社会性等</t>
  </si>
  <si>
    <t>/</t>
  </si>
  <si>
    <t>５.</t>
  </si>
  <si>
    <t>/</t>
  </si>
  <si>
    <t>　　□　施工体制について、監督員から口頭注意等がなかった。</t>
  </si>
  <si>
    <t>※6　各考査項目毎の採点は、監督員は別紙2-4-1～別紙2-4-7、課長は別紙3-4-1～別紙3-4-2、検査員は別紙4-4-1～別紙4-4-7によるものとし、検査員の評定に先立ち、監督員、検査員が記入する。</t>
  </si>
  <si>
    <t xml:space="preserve">       なお、別紙5-4に留意すること。</t>
  </si>
  <si>
    <t>　　□　対外関係について、監督員から口頭注意等がなかった。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</si>
</sst>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General&quot;）&quot;"/>
    <numFmt numFmtId="177" formatCode="General&quot;点&quot;"/>
    <numFmt numFmtId="178" formatCode="0.0%"/>
  </numFmts>
  <fonts count="42">
    <font>
      <sz val="11"/>
      <name val="ＭＳ Ｐゴシック"/>
      <family val="3"/>
    </font>
    <font>
      <sz val="6"/>
      <name val="ＭＳ Ｐゴシック"/>
      <family val="3"/>
    </font>
    <font>
      <sz val="11"/>
      <name val="ＭＳ Ｐ明朝"/>
      <family val="1"/>
    </font>
    <font>
      <b/>
      <sz val="16"/>
      <name val="ＭＳ Ｐ明朝"/>
      <family val="1"/>
    </font>
    <font>
      <u val="single"/>
      <sz val="11"/>
      <name val="ＭＳ Ｐ明朝"/>
      <family val="1"/>
    </font>
    <font>
      <sz val="16"/>
      <name val="ＭＳ Ｐ明朝"/>
      <family val="1"/>
    </font>
    <font>
      <b/>
      <sz val="20"/>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fill>
    <fill>
      <patternFill patternType="solid">
        <fgColor indexed="65"/>
        <bgColor indexed="64"/>
      </patternFill>
    </fill>
    <fill>
      <patternFill patternType="solid">
        <fgColor indexed="43"/>
        <bgColor indexed="64"/>
      </patternFill>
    </fill>
    <fill>
      <patternFill patternType="gray0625">
        <bgColor indexed="43"/>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quotePrefix="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1" xfId="0" applyFont="1" applyBorder="1" applyAlignment="1">
      <alignment vertical="center"/>
    </xf>
    <xf numFmtId="0" fontId="4" fillId="0" borderId="17"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33" borderId="10" xfId="0" applyFont="1" applyFill="1" applyBorder="1" applyAlignment="1">
      <alignment horizontal="center" vertical="center"/>
    </xf>
    <xf numFmtId="0" fontId="2" fillId="0" borderId="22" xfId="0" applyFont="1" applyFill="1" applyBorder="1" applyAlignment="1">
      <alignment vertical="center"/>
    </xf>
    <xf numFmtId="0" fontId="2" fillId="33" borderId="10" xfId="0" applyFont="1" applyFill="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horizontal="center" vertical="center"/>
    </xf>
    <xf numFmtId="0" fontId="2" fillId="0" borderId="14" xfId="0" applyFont="1" applyBorder="1" applyAlignment="1">
      <alignment vertical="center"/>
    </xf>
    <xf numFmtId="0" fontId="2" fillId="0" borderId="16" xfId="0" applyFont="1" applyBorder="1" applyAlignment="1">
      <alignment horizontal="center" vertical="center"/>
    </xf>
    <xf numFmtId="0" fontId="2" fillId="0" borderId="13" xfId="0" applyFont="1" applyBorder="1" applyAlignment="1">
      <alignment vertical="center"/>
    </xf>
    <xf numFmtId="0" fontId="2" fillId="0" borderId="15" xfId="0" applyFont="1" applyBorder="1" applyAlignment="1">
      <alignment horizontal="center" vertical="center"/>
    </xf>
    <xf numFmtId="0" fontId="2" fillId="0" borderId="0" xfId="0" applyFont="1" applyAlignment="1">
      <alignment horizontal="right" vertical="center"/>
    </xf>
    <xf numFmtId="0" fontId="2" fillId="0" borderId="20" xfId="0" applyFont="1" applyBorder="1" applyAlignment="1">
      <alignment horizontal="right" vertical="center"/>
    </xf>
    <xf numFmtId="0" fontId="2" fillId="0" borderId="0" xfId="0" applyFont="1" applyAlignment="1">
      <alignment horizontal="center" vertical="center"/>
    </xf>
    <xf numFmtId="0" fontId="2" fillId="0" borderId="15" xfId="0" applyFont="1" applyBorder="1" applyAlignment="1">
      <alignment horizontal="right" vertical="center"/>
    </xf>
    <xf numFmtId="0" fontId="2" fillId="0" borderId="23" xfId="0" applyFont="1" applyFill="1" applyBorder="1" applyAlignment="1">
      <alignment vertical="center"/>
    </xf>
    <xf numFmtId="0" fontId="2" fillId="0" borderId="19" xfId="0" applyFont="1" applyBorder="1" applyAlignment="1">
      <alignment horizontal="center" vertical="center"/>
    </xf>
    <xf numFmtId="0" fontId="2" fillId="34" borderId="10" xfId="0" applyFont="1" applyFill="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13" xfId="0" applyFont="1" applyBorder="1" applyAlignment="1">
      <alignment vertical="center" wrapText="1"/>
    </xf>
    <xf numFmtId="0" fontId="2" fillId="0" borderId="0" xfId="0" applyFont="1" applyBorder="1" applyAlignment="1">
      <alignment vertical="center" wrapText="1"/>
    </xf>
    <xf numFmtId="0" fontId="2" fillId="0" borderId="17" xfId="0" applyFont="1" applyBorder="1" applyAlignment="1">
      <alignment vertical="center"/>
    </xf>
    <xf numFmtId="0" fontId="2" fillId="0" borderId="0" xfId="0" applyFont="1" applyBorder="1" applyAlignment="1">
      <alignment vertical="center" shrinkToFit="1"/>
    </xf>
    <xf numFmtId="0" fontId="2" fillId="0" borderId="16" xfId="0" applyFont="1" applyBorder="1" applyAlignment="1">
      <alignment vertical="center" shrinkToFit="1"/>
    </xf>
    <xf numFmtId="0" fontId="2" fillId="0" borderId="10" xfId="0" applyFont="1" applyBorder="1" applyAlignment="1">
      <alignment vertical="center"/>
    </xf>
    <xf numFmtId="0" fontId="0" fillId="0" borderId="17" xfId="0" applyBorder="1" applyAlignment="1">
      <alignment vertical="center"/>
    </xf>
    <xf numFmtId="0" fontId="2" fillId="0" borderId="0" xfId="0" applyFont="1" applyAlignment="1">
      <alignment vertical="center"/>
    </xf>
    <xf numFmtId="0" fontId="2" fillId="0" borderId="23" xfId="0" applyFont="1" applyBorder="1" applyAlignment="1">
      <alignment horizontal="left" vertical="center"/>
    </xf>
    <xf numFmtId="0" fontId="2" fillId="35" borderId="0" xfId="0" applyFont="1" applyFill="1" applyAlignment="1">
      <alignment vertical="center" shrinkToFit="1"/>
    </xf>
    <xf numFmtId="0" fontId="5" fillId="35" borderId="20" xfId="0" applyFont="1" applyFill="1" applyBorder="1" applyAlignment="1">
      <alignment horizontal="center" vertical="center" shrinkToFit="1"/>
    </xf>
    <xf numFmtId="0" fontId="2" fillId="35" borderId="10" xfId="0" applyFont="1" applyFill="1" applyBorder="1" applyAlignment="1">
      <alignment horizontal="center" vertical="center" shrinkToFit="1"/>
    </xf>
    <xf numFmtId="0" fontId="2" fillId="35" borderId="22" xfId="0" applyFont="1" applyFill="1" applyBorder="1" applyAlignment="1">
      <alignment vertical="center" shrinkToFit="1"/>
    </xf>
    <xf numFmtId="0" fontId="2" fillId="35" borderId="14" xfId="0" applyFont="1" applyFill="1" applyBorder="1" applyAlignment="1">
      <alignment vertical="center" shrinkToFit="1"/>
    </xf>
    <xf numFmtId="0" fontId="2" fillId="36" borderId="12" xfId="0" applyFont="1" applyFill="1" applyBorder="1" applyAlignment="1">
      <alignment vertical="center" shrinkToFit="1"/>
    </xf>
    <xf numFmtId="0" fontId="2" fillId="36" borderId="14" xfId="0" applyFont="1" applyFill="1" applyBorder="1" applyAlignment="1">
      <alignment vertical="center" shrinkToFit="1"/>
    </xf>
    <xf numFmtId="0" fontId="2" fillId="36" borderId="13" xfId="0" applyFont="1" applyFill="1" applyBorder="1" applyAlignment="1">
      <alignment vertical="center" shrinkToFit="1"/>
    </xf>
    <xf numFmtId="0" fontId="2" fillId="35" borderId="12" xfId="0" applyFont="1" applyFill="1" applyBorder="1" applyAlignment="1">
      <alignment horizontal="center" vertical="center" shrinkToFit="1"/>
    </xf>
    <xf numFmtId="178" fontId="2" fillId="35" borderId="22" xfId="0" applyNumberFormat="1" applyFont="1" applyFill="1" applyBorder="1" applyAlignment="1">
      <alignment vertical="center" shrinkToFit="1"/>
    </xf>
    <xf numFmtId="0" fontId="2" fillId="35" borderId="24" xfId="0" applyFont="1" applyFill="1" applyBorder="1" applyAlignment="1">
      <alignment vertical="center" shrinkToFit="1"/>
    </xf>
    <xf numFmtId="0" fontId="2" fillId="35" borderId="19" xfId="0" applyFont="1" applyFill="1" applyBorder="1" applyAlignment="1">
      <alignment horizontal="center" vertical="center" shrinkToFit="1"/>
    </xf>
    <xf numFmtId="0" fontId="2" fillId="35" borderId="21" xfId="0" applyFont="1" applyFill="1" applyBorder="1" applyAlignment="1">
      <alignment vertical="center" shrinkToFit="1"/>
    </xf>
    <xf numFmtId="0" fontId="2" fillId="36" borderId="19" xfId="0" applyFont="1" applyFill="1" applyBorder="1" applyAlignment="1">
      <alignment vertical="center" shrinkToFit="1"/>
    </xf>
    <xf numFmtId="0" fontId="2" fillId="36" borderId="21" xfId="0" applyFont="1" applyFill="1" applyBorder="1" applyAlignment="1">
      <alignment vertical="center" shrinkToFit="1"/>
    </xf>
    <xf numFmtId="0" fontId="2" fillId="36" borderId="20" xfId="0" applyFont="1" applyFill="1" applyBorder="1" applyAlignment="1">
      <alignment vertical="center" shrinkToFit="1"/>
    </xf>
    <xf numFmtId="0" fontId="2" fillId="35" borderId="19" xfId="0" applyFont="1" applyFill="1" applyBorder="1" applyAlignment="1">
      <alignment vertical="center" shrinkToFit="1"/>
    </xf>
    <xf numFmtId="177" fontId="2" fillId="35" borderId="21" xfId="0" applyNumberFormat="1" applyFont="1" applyFill="1" applyBorder="1" applyAlignment="1">
      <alignment horizontal="center" vertical="center" shrinkToFit="1"/>
    </xf>
    <xf numFmtId="178" fontId="2" fillId="35" borderId="24" xfId="0" applyNumberFormat="1" applyFont="1" applyFill="1" applyBorder="1" applyAlignment="1">
      <alignment vertical="center" shrinkToFit="1"/>
    </xf>
    <xf numFmtId="0" fontId="2" fillId="35" borderId="13" xfId="0" applyFont="1" applyFill="1" applyBorder="1" applyAlignment="1">
      <alignment vertical="center" shrinkToFit="1"/>
    </xf>
    <xf numFmtId="0" fontId="2" fillId="35" borderId="20" xfId="0" applyFont="1" applyFill="1" applyBorder="1" applyAlignment="1">
      <alignment vertical="center" shrinkToFit="1"/>
    </xf>
    <xf numFmtId="176" fontId="2" fillId="36" borderId="12" xfId="0" applyNumberFormat="1" applyFont="1" applyFill="1" applyBorder="1" applyAlignment="1">
      <alignment horizontal="center" vertical="center" shrinkToFit="1"/>
    </xf>
    <xf numFmtId="0" fontId="2" fillId="36" borderId="19" xfId="0" applyFont="1" applyFill="1" applyBorder="1" applyAlignment="1">
      <alignment horizontal="center" vertical="center" shrinkToFit="1"/>
    </xf>
    <xf numFmtId="0" fontId="2" fillId="0" borderId="17" xfId="0" applyFont="1" applyBorder="1" applyAlignment="1">
      <alignment horizontal="center" vertical="center"/>
    </xf>
    <xf numFmtId="0" fontId="2" fillId="0" borderId="12" xfId="0" applyFont="1" applyBorder="1" applyAlignment="1" quotePrefix="1">
      <alignment vertical="center"/>
    </xf>
    <xf numFmtId="0" fontId="2" fillId="0" borderId="11" xfId="0" applyFont="1" applyBorder="1" applyAlignment="1" quotePrefix="1">
      <alignment vertical="center"/>
    </xf>
    <xf numFmtId="0" fontId="2" fillId="0" borderId="11" xfId="0" applyFont="1" applyBorder="1" applyAlignment="1">
      <alignment vertical="center"/>
    </xf>
    <xf numFmtId="0" fontId="2" fillId="0" borderId="15" xfId="0" applyFont="1" applyBorder="1" applyAlignment="1">
      <alignment vertical="center" shrinkToFit="1"/>
    </xf>
    <xf numFmtId="0" fontId="2" fillId="0" borderId="1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0" xfId="0" applyFont="1" applyBorder="1" applyAlignment="1">
      <alignment horizontal="right" vertical="center"/>
    </xf>
    <xf numFmtId="0" fontId="2" fillId="0" borderId="10" xfId="0" applyFont="1" applyBorder="1" applyAlignment="1">
      <alignment horizontal="left" vertical="center" wrapText="1"/>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0" borderId="10" xfId="0" applyFont="1" applyFill="1" applyBorder="1" applyAlignment="1">
      <alignment horizontal="center" vertical="center"/>
    </xf>
    <xf numFmtId="0" fontId="2" fillId="35" borderId="23" xfId="0" applyFont="1" applyFill="1" applyBorder="1" applyAlignment="1">
      <alignment vertical="center" shrinkToFit="1"/>
    </xf>
    <xf numFmtId="0" fontId="2" fillId="35" borderId="0" xfId="0" applyFont="1" applyFill="1" applyBorder="1" applyAlignment="1">
      <alignment vertical="center" shrinkToFit="1"/>
    </xf>
    <xf numFmtId="176" fontId="2" fillId="0" borderId="12" xfId="0" applyNumberFormat="1" applyFont="1" applyFill="1" applyBorder="1" applyAlignment="1" applyProtection="1">
      <alignment horizontal="center" vertical="center" shrinkToFit="1"/>
      <protection locked="0"/>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Fill="1" applyBorder="1" applyAlignment="1" quotePrefix="1">
      <alignment horizontal="center" vertical="center"/>
    </xf>
    <xf numFmtId="0" fontId="2" fillId="0" borderId="18" xfId="0" applyFont="1" applyFill="1" applyBorder="1" applyAlignment="1">
      <alignment horizontal="center" vertical="center"/>
    </xf>
    <xf numFmtId="0" fontId="2" fillId="0" borderId="11" xfId="0" applyFont="1" applyBorder="1" applyAlignment="1">
      <alignment horizontal="right" vertical="center"/>
    </xf>
    <xf numFmtId="0" fontId="2" fillId="0" borderId="17" xfId="0" applyFont="1" applyBorder="1" applyAlignment="1">
      <alignment horizontal="right" vertical="center"/>
    </xf>
    <xf numFmtId="0" fontId="2" fillId="0" borderId="18" xfId="0" applyFont="1" applyBorder="1" applyAlignment="1">
      <alignment horizontal="righ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 fillId="33" borderId="1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0" borderId="11" xfId="0" applyFont="1" applyBorder="1" applyAlignment="1" quotePrefix="1">
      <alignment horizontal="center" vertical="center"/>
    </xf>
    <xf numFmtId="0" fontId="2" fillId="0" borderId="10" xfId="0" applyFont="1" applyBorder="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right" vertical="center"/>
    </xf>
    <xf numFmtId="0" fontId="2" fillId="0" borderId="11"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 fillId="35" borderId="0" xfId="0" applyFont="1" applyFill="1" applyAlignment="1">
      <alignment horizontal="right" vertical="center" shrinkToFit="1"/>
    </xf>
    <xf numFmtId="0" fontId="2" fillId="35" borderId="16" xfId="0" applyFont="1" applyFill="1" applyBorder="1" applyAlignment="1">
      <alignment horizontal="right" vertical="center" shrinkToFit="1"/>
    </xf>
    <xf numFmtId="0" fontId="3" fillId="35" borderId="0" xfId="0" applyFont="1" applyFill="1" applyBorder="1" applyAlignment="1">
      <alignment horizontal="center" vertical="center" shrinkToFit="1"/>
    </xf>
    <xf numFmtId="0" fontId="2" fillId="35" borderId="10" xfId="0" applyFont="1" applyFill="1" applyBorder="1" applyAlignment="1">
      <alignment horizontal="center" vertical="center" shrinkToFit="1"/>
    </xf>
    <xf numFmtId="0" fontId="2" fillId="35" borderId="11" xfId="0" applyFont="1" applyFill="1" applyBorder="1" applyAlignment="1">
      <alignment horizontal="center" vertical="center" shrinkToFit="1"/>
    </xf>
    <xf numFmtId="0" fontId="2" fillId="35" borderId="18" xfId="0" applyFont="1" applyFill="1" applyBorder="1" applyAlignment="1">
      <alignment horizontal="center" vertical="center" shrinkToFi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5" xfId="0" applyFont="1" applyBorder="1" applyAlignment="1">
      <alignment vertical="center"/>
    </xf>
    <xf numFmtId="0" fontId="2" fillId="0" borderId="16" xfId="0" applyFont="1" applyBorder="1" applyAlignment="1">
      <alignment vertical="center"/>
    </xf>
    <xf numFmtId="0" fontId="2" fillId="0" borderId="20" xfId="0" applyFont="1" applyBorder="1" applyAlignment="1">
      <alignment horizontal="right" vertical="center"/>
    </xf>
    <xf numFmtId="0" fontId="2" fillId="0" borderId="22" xfId="0" applyFont="1" applyBorder="1" applyAlignment="1" quotePrefix="1">
      <alignment horizontal="center" vertical="center"/>
    </xf>
    <xf numFmtId="0" fontId="2" fillId="0" borderId="24" xfId="0" applyFont="1" applyBorder="1" applyAlignment="1" quotePrefix="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xdr:row>
      <xdr:rowOff>0</xdr:rowOff>
    </xdr:from>
    <xdr:to>
      <xdr:col>12</xdr:col>
      <xdr:colOff>0</xdr:colOff>
      <xdr:row>6</xdr:row>
      <xdr:rowOff>0</xdr:rowOff>
    </xdr:to>
    <xdr:sp>
      <xdr:nvSpPr>
        <xdr:cNvPr id="1" name="Line 1"/>
        <xdr:cNvSpPr>
          <a:spLocks/>
        </xdr:cNvSpPr>
      </xdr:nvSpPr>
      <xdr:spPr>
        <a:xfrm flipV="1">
          <a:off x="8105775" y="838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12</xdr:col>
      <xdr:colOff>0</xdr:colOff>
      <xdr:row>8</xdr:row>
      <xdr:rowOff>0</xdr:rowOff>
    </xdr:to>
    <xdr:sp>
      <xdr:nvSpPr>
        <xdr:cNvPr id="2" name="Line 2"/>
        <xdr:cNvSpPr>
          <a:spLocks/>
        </xdr:cNvSpPr>
      </xdr:nvSpPr>
      <xdr:spPr>
        <a:xfrm flipV="1">
          <a:off x="8105775" y="1219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0</xdr:rowOff>
    </xdr:from>
    <xdr:to>
      <xdr:col>12</xdr:col>
      <xdr:colOff>0</xdr:colOff>
      <xdr:row>10</xdr:row>
      <xdr:rowOff>0</xdr:rowOff>
    </xdr:to>
    <xdr:sp>
      <xdr:nvSpPr>
        <xdr:cNvPr id="3" name="Line 3"/>
        <xdr:cNvSpPr>
          <a:spLocks/>
        </xdr:cNvSpPr>
      </xdr:nvSpPr>
      <xdr:spPr>
        <a:xfrm flipV="1">
          <a:off x="8105775" y="1600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12</xdr:col>
      <xdr:colOff>0</xdr:colOff>
      <xdr:row>12</xdr:row>
      <xdr:rowOff>0</xdr:rowOff>
    </xdr:to>
    <xdr:sp>
      <xdr:nvSpPr>
        <xdr:cNvPr id="4" name="Line 4"/>
        <xdr:cNvSpPr>
          <a:spLocks/>
        </xdr:cNvSpPr>
      </xdr:nvSpPr>
      <xdr:spPr>
        <a:xfrm flipV="1">
          <a:off x="8105775" y="1981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12</xdr:col>
      <xdr:colOff>0</xdr:colOff>
      <xdr:row>14</xdr:row>
      <xdr:rowOff>0</xdr:rowOff>
    </xdr:to>
    <xdr:sp>
      <xdr:nvSpPr>
        <xdr:cNvPr id="5" name="Line 5"/>
        <xdr:cNvSpPr>
          <a:spLocks/>
        </xdr:cNvSpPr>
      </xdr:nvSpPr>
      <xdr:spPr>
        <a:xfrm flipV="1">
          <a:off x="8105775" y="2362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12</xdr:col>
      <xdr:colOff>0</xdr:colOff>
      <xdr:row>16</xdr:row>
      <xdr:rowOff>0</xdr:rowOff>
    </xdr:to>
    <xdr:sp>
      <xdr:nvSpPr>
        <xdr:cNvPr id="6" name="Line 6"/>
        <xdr:cNvSpPr>
          <a:spLocks/>
        </xdr:cNvSpPr>
      </xdr:nvSpPr>
      <xdr:spPr>
        <a:xfrm flipV="1">
          <a:off x="8105775" y="2743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12</xdr:col>
      <xdr:colOff>0</xdr:colOff>
      <xdr:row>18</xdr:row>
      <xdr:rowOff>0</xdr:rowOff>
    </xdr:to>
    <xdr:sp>
      <xdr:nvSpPr>
        <xdr:cNvPr id="7" name="Line 7"/>
        <xdr:cNvSpPr>
          <a:spLocks/>
        </xdr:cNvSpPr>
      </xdr:nvSpPr>
      <xdr:spPr>
        <a:xfrm flipV="1">
          <a:off x="8105775" y="3124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0</xdr:colOff>
      <xdr:row>20</xdr:row>
      <xdr:rowOff>0</xdr:rowOff>
    </xdr:to>
    <xdr:sp>
      <xdr:nvSpPr>
        <xdr:cNvPr id="8" name="Line 8"/>
        <xdr:cNvSpPr>
          <a:spLocks/>
        </xdr:cNvSpPr>
      </xdr:nvSpPr>
      <xdr:spPr>
        <a:xfrm flipV="1">
          <a:off x="8105775" y="3505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12</xdr:col>
      <xdr:colOff>0</xdr:colOff>
      <xdr:row>22</xdr:row>
      <xdr:rowOff>0</xdr:rowOff>
    </xdr:to>
    <xdr:sp>
      <xdr:nvSpPr>
        <xdr:cNvPr id="9" name="Line 9"/>
        <xdr:cNvSpPr>
          <a:spLocks/>
        </xdr:cNvSpPr>
      </xdr:nvSpPr>
      <xdr:spPr>
        <a:xfrm flipV="1">
          <a:off x="8105775" y="3886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10" name="Line 10"/>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11" name="Line 11"/>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12" name="Line 12"/>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24</xdr:row>
      <xdr:rowOff>0</xdr:rowOff>
    </xdr:to>
    <xdr:sp>
      <xdr:nvSpPr>
        <xdr:cNvPr id="13" name="Line 13"/>
        <xdr:cNvSpPr>
          <a:spLocks/>
        </xdr:cNvSpPr>
      </xdr:nvSpPr>
      <xdr:spPr>
        <a:xfrm flipV="1">
          <a:off x="8105775" y="4267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12</xdr:col>
      <xdr:colOff>0</xdr:colOff>
      <xdr:row>24</xdr:row>
      <xdr:rowOff>0</xdr:rowOff>
    </xdr:to>
    <xdr:sp>
      <xdr:nvSpPr>
        <xdr:cNvPr id="14" name="Line 14"/>
        <xdr:cNvSpPr>
          <a:spLocks/>
        </xdr:cNvSpPr>
      </xdr:nvSpPr>
      <xdr:spPr>
        <a:xfrm flipV="1">
          <a:off x="8105775" y="4648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12</xdr:col>
      <xdr:colOff>0</xdr:colOff>
      <xdr:row>24</xdr:row>
      <xdr:rowOff>0</xdr:rowOff>
    </xdr:to>
    <xdr:sp>
      <xdr:nvSpPr>
        <xdr:cNvPr id="15" name="Line 15"/>
        <xdr:cNvSpPr>
          <a:spLocks/>
        </xdr:cNvSpPr>
      </xdr:nvSpPr>
      <xdr:spPr>
        <a:xfrm flipV="1">
          <a:off x="8105775" y="4648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12</xdr:col>
      <xdr:colOff>0</xdr:colOff>
      <xdr:row>26</xdr:row>
      <xdr:rowOff>0</xdr:rowOff>
    </xdr:to>
    <xdr:sp>
      <xdr:nvSpPr>
        <xdr:cNvPr id="16" name="Line 16"/>
        <xdr:cNvSpPr>
          <a:spLocks/>
        </xdr:cNvSpPr>
      </xdr:nvSpPr>
      <xdr:spPr>
        <a:xfrm flipV="1">
          <a:off x="8105775" y="4648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12</xdr:col>
      <xdr:colOff>0</xdr:colOff>
      <xdr:row>8</xdr:row>
      <xdr:rowOff>0</xdr:rowOff>
    </xdr:to>
    <xdr:sp>
      <xdr:nvSpPr>
        <xdr:cNvPr id="17" name="Line 17"/>
        <xdr:cNvSpPr>
          <a:spLocks/>
        </xdr:cNvSpPr>
      </xdr:nvSpPr>
      <xdr:spPr>
        <a:xfrm flipV="1">
          <a:off x="8105775" y="1219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0</xdr:rowOff>
    </xdr:from>
    <xdr:to>
      <xdr:col>12</xdr:col>
      <xdr:colOff>0</xdr:colOff>
      <xdr:row>10</xdr:row>
      <xdr:rowOff>0</xdr:rowOff>
    </xdr:to>
    <xdr:sp>
      <xdr:nvSpPr>
        <xdr:cNvPr id="18" name="Line 18"/>
        <xdr:cNvSpPr>
          <a:spLocks/>
        </xdr:cNvSpPr>
      </xdr:nvSpPr>
      <xdr:spPr>
        <a:xfrm flipV="1">
          <a:off x="8105775" y="1600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12</xdr:col>
      <xdr:colOff>0</xdr:colOff>
      <xdr:row>12</xdr:row>
      <xdr:rowOff>0</xdr:rowOff>
    </xdr:to>
    <xdr:sp>
      <xdr:nvSpPr>
        <xdr:cNvPr id="19" name="Line 19"/>
        <xdr:cNvSpPr>
          <a:spLocks/>
        </xdr:cNvSpPr>
      </xdr:nvSpPr>
      <xdr:spPr>
        <a:xfrm flipV="1">
          <a:off x="8105775" y="1981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12</xdr:col>
      <xdr:colOff>0</xdr:colOff>
      <xdr:row>14</xdr:row>
      <xdr:rowOff>0</xdr:rowOff>
    </xdr:to>
    <xdr:sp>
      <xdr:nvSpPr>
        <xdr:cNvPr id="20" name="Line 20"/>
        <xdr:cNvSpPr>
          <a:spLocks/>
        </xdr:cNvSpPr>
      </xdr:nvSpPr>
      <xdr:spPr>
        <a:xfrm flipV="1">
          <a:off x="8105775" y="2362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12</xdr:col>
      <xdr:colOff>0</xdr:colOff>
      <xdr:row>16</xdr:row>
      <xdr:rowOff>0</xdr:rowOff>
    </xdr:to>
    <xdr:sp>
      <xdr:nvSpPr>
        <xdr:cNvPr id="21" name="Line 21"/>
        <xdr:cNvSpPr>
          <a:spLocks/>
        </xdr:cNvSpPr>
      </xdr:nvSpPr>
      <xdr:spPr>
        <a:xfrm flipV="1">
          <a:off x="8105775" y="2743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12</xdr:col>
      <xdr:colOff>0</xdr:colOff>
      <xdr:row>18</xdr:row>
      <xdr:rowOff>0</xdr:rowOff>
    </xdr:to>
    <xdr:sp>
      <xdr:nvSpPr>
        <xdr:cNvPr id="22" name="Line 22"/>
        <xdr:cNvSpPr>
          <a:spLocks/>
        </xdr:cNvSpPr>
      </xdr:nvSpPr>
      <xdr:spPr>
        <a:xfrm flipV="1">
          <a:off x="8105775" y="3124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0</xdr:colOff>
      <xdr:row>20</xdr:row>
      <xdr:rowOff>0</xdr:rowOff>
    </xdr:to>
    <xdr:sp>
      <xdr:nvSpPr>
        <xdr:cNvPr id="23" name="Line 23"/>
        <xdr:cNvSpPr>
          <a:spLocks/>
        </xdr:cNvSpPr>
      </xdr:nvSpPr>
      <xdr:spPr>
        <a:xfrm flipV="1">
          <a:off x="8105775" y="3505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12</xdr:col>
      <xdr:colOff>0</xdr:colOff>
      <xdr:row>22</xdr:row>
      <xdr:rowOff>0</xdr:rowOff>
    </xdr:to>
    <xdr:sp>
      <xdr:nvSpPr>
        <xdr:cNvPr id="24" name="Line 24"/>
        <xdr:cNvSpPr>
          <a:spLocks/>
        </xdr:cNvSpPr>
      </xdr:nvSpPr>
      <xdr:spPr>
        <a:xfrm flipV="1">
          <a:off x="8105775" y="3886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25" name="Line 25"/>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26" name="Line 26"/>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27" name="Line 27"/>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24</xdr:row>
      <xdr:rowOff>0</xdr:rowOff>
    </xdr:to>
    <xdr:sp>
      <xdr:nvSpPr>
        <xdr:cNvPr id="28" name="Line 28"/>
        <xdr:cNvSpPr>
          <a:spLocks/>
        </xdr:cNvSpPr>
      </xdr:nvSpPr>
      <xdr:spPr>
        <a:xfrm flipV="1">
          <a:off x="8105775" y="4267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12</xdr:col>
      <xdr:colOff>0</xdr:colOff>
      <xdr:row>26</xdr:row>
      <xdr:rowOff>0</xdr:rowOff>
    </xdr:to>
    <xdr:sp>
      <xdr:nvSpPr>
        <xdr:cNvPr id="29" name="Line 29"/>
        <xdr:cNvSpPr>
          <a:spLocks/>
        </xdr:cNvSpPr>
      </xdr:nvSpPr>
      <xdr:spPr>
        <a:xfrm flipV="1">
          <a:off x="8105775" y="4648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12</xdr:col>
      <xdr:colOff>0</xdr:colOff>
      <xdr:row>12</xdr:row>
      <xdr:rowOff>0</xdr:rowOff>
    </xdr:to>
    <xdr:sp>
      <xdr:nvSpPr>
        <xdr:cNvPr id="30" name="Line 30"/>
        <xdr:cNvSpPr>
          <a:spLocks/>
        </xdr:cNvSpPr>
      </xdr:nvSpPr>
      <xdr:spPr>
        <a:xfrm flipV="1">
          <a:off x="8105775" y="1981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12</xdr:col>
      <xdr:colOff>0</xdr:colOff>
      <xdr:row>12</xdr:row>
      <xdr:rowOff>0</xdr:rowOff>
    </xdr:to>
    <xdr:sp>
      <xdr:nvSpPr>
        <xdr:cNvPr id="31" name="Line 31"/>
        <xdr:cNvSpPr>
          <a:spLocks/>
        </xdr:cNvSpPr>
      </xdr:nvSpPr>
      <xdr:spPr>
        <a:xfrm flipV="1">
          <a:off x="8105775" y="1981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12</xdr:col>
      <xdr:colOff>0</xdr:colOff>
      <xdr:row>14</xdr:row>
      <xdr:rowOff>0</xdr:rowOff>
    </xdr:to>
    <xdr:sp>
      <xdr:nvSpPr>
        <xdr:cNvPr id="32" name="Line 32"/>
        <xdr:cNvSpPr>
          <a:spLocks/>
        </xdr:cNvSpPr>
      </xdr:nvSpPr>
      <xdr:spPr>
        <a:xfrm flipV="1">
          <a:off x="8105775" y="2362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12</xdr:col>
      <xdr:colOff>0</xdr:colOff>
      <xdr:row>14</xdr:row>
      <xdr:rowOff>0</xdr:rowOff>
    </xdr:to>
    <xdr:sp>
      <xdr:nvSpPr>
        <xdr:cNvPr id="33" name="Line 33"/>
        <xdr:cNvSpPr>
          <a:spLocks/>
        </xdr:cNvSpPr>
      </xdr:nvSpPr>
      <xdr:spPr>
        <a:xfrm flipV="1">
          <a:off x="8105775" y="2362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12</xdr:col>
      <xdr:colOff>0</xdr:colOff>
      <xdr:row>16</xdr:row>
      <xdr:rowOff>0</xdr:rowOff>
    </xdr:to>
    <xdr:sp>
      <xdr:nvSpPr>
        <xdr:cNvPr id="34" name="Line 34"/>
        <xdr:cNvSpPr>
          <a:spLocks/>
        </xdr:cNvSpPr>
      </xdr:nvSpPr>
      <xdr:spPr>
        <a:xfrm flipV="1">
          <a:off x="8105775" y="2743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12</xdr:col>
      <xdr:colOff>0</xdr:colOff>
      <xdr:row>16</xdr:row>
      <xdr:rowOff>0</xdr:rowOff>
    </xdr:to>
    <xdr:sp>
      <xdr:nvSpPr>
        <xdr:cNvPr id="35" name="Line 35"/>
        <xdr:cNvSpPr>
          <a:spLocks/>
        </xdr:cNvSpPr>
      </xdr:nvSpPr>
      <xdr:spPr>
        <a:xfrm flipV="1">
          <a:off x="8105775" y="2743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12</xdr:col>
      <xdr:colOff>0</xdr:colOff>
      <xdr:row>18</xdr:row>
      <xdr:rowOff>0</xdr:rowOff>
    </xdr:to>
    <xdr:sp>
      <xdr:nvSpPr>
        <xdr:cNvPr id="36" name="Line 36"/>
        <xdr:cNvSpPr>
          <a:spLocks/>
        </xdr:cNvSpPr>
      </xdr:nvSpPr>
      <xdr:spPr>
        <a:xfrm flipV="1">
          <a:off x="8105775" y="3124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12</xdr:col>
      <xdr:colOff>0</xdr:colOff>
      <xdr:row>18</xdr:row>
      <xdr:rowOff>0</xdr:rowOff>
    </xdr:to>
    <xdr:sp>
      <xdr:nvSpPr>
        <xdr:cNvPr id="37" name="Line 37"/>
        <xdr:cNvSpPr>
          <a:spLocks/>
        </xdr:cNvSpPr>
      </xdr:nvSpPr>
      <xdr:spPr>
        <a:xfrm flipV="1">
          <a:off x="8105775" y="3124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0</xdr:colOff>
      <xdr:row>20</xdr:row>
      <xdr:rowOff>0</xdr:rowOff>
    </xdr:to>
    <xdr:sp>
      <xdr:nvSpPr>
        <xdr:cNvPr id="38" name="Line 38"/>
        <xdr:cNvSpPr>
          <a:spLocks/>
        </xdr:cNvSpPr>
      </xdr:nvSpPr>
      <xdr:spPr>
        <a:xfrm flipV="1">
          <a:off x="8105775" y="3505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0</xdr:colOff>
      <xdr:row>20</xdr:row>
      <xdr:rowOff>0</xdr:rowOff>
    </xdr:to>
    <xdr:sp>
      <xdr:nvSpPr>
        <xdr:cNvPr id="39" name="Line 39"/>
        <xdr:cNvSpPr>
          <a:spLocks/>
        </xdr:cNvSpPr>
      </xdr:nvSpPr>
      <xdr:spPr>
        <a:xfrm flipV="1">
          <a:off x="8105775" y="3505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12</xdr:col>
      <xdr:colOff>0</xdr:colOff>
      <xdr:row>22</xdr:row>
      <xdr:rowOff>0</xdr:rowOff>
    </xdr:to>
    <xdr:sp>
      <xdr:nvSpPr>
        <xdr:cNvPr id="40" name="Line 40"/>
        <xdr:cNvSpPr>
          <a:spLocks/>
        </xdr:cNvSpPr>
      </xdr:nvSpPr>
      <xdr:spPr>
        <a:xfrm flipV="1">
          <a:off x="8105775" y="3886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12</xdr:col>
      <xdr:colOff>0</xdr:colOff>
      <xdr:row>22</xdr:row>
      <xdr:rowOff>0</xdr:rowOff>
    </xdr:to>
    <xdr:sp>
      <xdr:nvSpPr>
        <xdr:cNvPr id="41" name="Line 41"/>
        <xdr:cNvSpPr>
          <a:spLocks/>
        </xdr:cNvSpPr>
      </xdr:nvSpPr>
      <xdr:spPr>
        <a:xfrm flipV="1">
          <a:off x="8105775" y="3886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42" name="Line 42"/>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43" name="Line 43"/>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44" name="Line 44"/>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45" name="Line 45"/>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46" name="Line 46"/>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47" name="Line 47"/>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24</xdr:row>
      <xdr:rowOff>0</xdr:rowOff>
    </xdr:to>
    <xdr:sp>
      <xdr:nvSpPr>
        <xdr:cNvPr id="48" name="Line 48"/>
        <xdr:cNvSpPr>
          <a:spLocks/>
        </xdr:cNvSpPr>
      </xdr:nvSpPr>
      <xdr:spPr>
        <a:xfrm flipV="1">
          <a:off x="8105775" y="4267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24</xdr:row>
      <xdr:rowOff>0</xdr:rowOff>
    </xdr:to>
    <xdr:sp>
      <xdr:nvSpPr>
        <xdr:cNvPr id="49" name="Line 49"/>
        <xdr:cNvSpPr>
          <a:spLocks/>
        </xdr:cNvSpPr>
      </xdr:nvSpPr>
      <xdr:spPr>
        <a:xfrm flipV="1">
          <a:off x="8105775" y="4267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xdr:row>
      <xdr:rowOff>0</xdr:rowOff>
    </xdr:from>
    <xdr:to>
      <xdr:col>12</xdr:col>
      <xdr:colOff>0</xdr:colOff>
      <xdr:row>6</xdr:row>
      <xdr:rowOff>0</xdr:rowOff>
    </xdr:to>
    <xdr:sp>
      <xdr:nvSpPr>
        <xdr:cNvPr id="50" name="Line 50"/>
        <xdr:cNvSpPr>
          <a:spLocks/>
        </xdr:cNvSpPr>
      </xdr:nvSpPr>
      <xdr:spPr>
        <a:xfrm flipV="1">
          <a:off x="8105775" y="838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12</xdr:col>
      <xdr:colOff>0</xdr:colOff>
      <xdr:row>8</xdr:row>
      <xdr:rowOff>0</xdr:rowOff>
    </xdr:to>
    <xdr:sp>
      <xdr:nvSpPr>
        <xdr:cNvPr id="51" name="Line 51"/>
        <xdr:cNvSpPr>
          <a:spLocks/>
        </xdr:cNvSpPr>
      </xdr:nvSpPr>
      <xdr:spPr>
        <a:xfrm flipV="1">
          <a:off x="8105775" y="1219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0</xdr:rowOff>
    </xdr:from>
    <xdr:to>
      <xdr:col>12</xdr:col>
      <xdr:colOff>0</xdr:colOff>
      <xdr:row>10</xdr:row>
      <xdr:rowOff>0</xdr:rowOff>
    </xdr:to>
    <xdr:sp>
      <xdr:nvSpPr>
        <xdr:cNvPr id="52" name="Line 52"/>
        <xdr:cNvSpPr>
          <a:spLocks/>
        </xdr:cNvSpPr>
      </xdr:nvSpPr>
      <xdr:spPr>
        <a:xfrm flipV="1">
          <a:off x="8105775" y="1600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12</xdr:col>
      <xdr:colOff>0</xdr:colOff>
      <xdr:row>12</xdr:row>
      <xdr:rowOff>0</xdr:rowOff>
    </xdr:to>
    <xdr:sp>
      <xdr:nvSpPr>
        <xdr:cNvPr id="53" name="Line 53"/>
        <xdr:cNvSpPr>
          <a:spLocks/>
        </xdr:cNvSpPr>
      </xdr:nvSpPr>
      <xdr:spPr>
        <a:xfrm flipV="1">
          <a:off x="8105775" y="1981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12</xdr:col>
      <xdr:colOff>0</xdr:colOff>
      <xdr:row>14</xdr:row>
      <xdr:rowOff>0</xdr:rowOff>
    </xdr:to>
    <xdr:sp>
      <xdr:nvSpPr>
        <xdr:cNvPr id="54" name="Line 54"/>
        <xdr:cNvSpPr>
          <a:spLocks/>
        </xdr:cNvSpPr>
      </xdr:nvSpPr>
      <xdr:spPr>
        <a:xfrm flipV="1">
          <a:off x="8105775" y="2362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12</xdr:col>
      <xdr:colOff>0</xdr:colOff>
      <xdr:row>16</xdr:row>
      <xdr:rowOff>0</xdr:rowOff>
    </xdr:to>
    <xdr:sp>
      <xdr:nvSpPr>
        <xdr:cNvPr id="55" name="Line 55"/>
        <xdr:cNvSpPr>
          <a:spLocks/>
        </xdr:cNvSpPr>
      </xdr:nvSpPr>
      <xdr:spPr>
        <a:xfrm flipV="1">
          <a:off x="8105775" y="2743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12</xdr:col>
      <xdr:colOff>0</xdr:colOff>
      <xdr:row>18</xdr:row>
      <xdr:rowOff>0</xdr:rowOff>
    </xdr:to>
    <xdr:sp>
      <xdr:nvSpPr>
        <xdr:cNvPr id="56" name="Line 56"/>
        <xdr:cNvSpPr>
          <a:spLocks/>
        </xdr:cNvSpPr>
      </xdr:nvSpPr>
      <xdr:spPr>
        <a:xfrm flipV="1">
          <a:off x="8105775" y="3124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0</xdr:colOff>
      <xdr:row>20</xdr:row>
      <xdr:rowOff>0</xdr:rowOff>
    </xdr:to>
    <xdr:sp>
      <xdr:nvSpPr>
        <xdr:cNvPr id="57" name="Line 57"/>
        <xdr:cNvSpPr>
          <a:spLocks/>
        </xdr:cNvSpPr>
      </xdr:nvSpPr>
      <xdr:spPr>
        <a:xfrm flipV="1">
          <a:off x="8105775" y="3505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12</xdr:col>
      <xdr:colOff>0</xdr:colOff>
      <xdr:row>22</xdr:row>
      <xdr:rowOff>0</xdr:rowOff>
    </xdr:to>
    <xdr:sp>
      <xdr:nvSpPr>
        <xdr:cNvPr id="58" name="Line 58"/>
        <xdr:cNvSpPr>
          <a:spLocks/>
        </xdr:cNvSpPr>
      </xdr:nvSpPr>
      <xdr:spPr>
        <a:xfrm flipV="1">
          <a:off x="8105775" y="3886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59" name="Line 59"/>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60" name="Line 60"/>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61" name="Line 61"/>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12</xdr:col>
      <xdr:colOff>0</xdr:colOff>
      <xdr:row>26</xdr:row>
      <xdr:rowOff>0</xdr:rowOff>
    </xdr:to>
    <xdr:sp>
      <xdr:nvSpPr>
        <xdr:cNvPr id="62" name="Line 62"/>
        <xdr:cNvSpPr>
          <a:spLocks/>
        </xdr:cNvSpPr>
      </xdr:nvSpPr>
      <xdr:spPr>
        <a:xfrm flipV="1">
          <a:off x="8105775" y="4648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0</xdr:rowOff>
    </xdr:from>
    <xdr:to>
      <xdr:col>12</xdr:col>
      <xdr:colOff>0</xdr:colOff>
      <xdr:row>26</xdr:row>
      <xdr:rowOff>0</xdr:rowOff>
    </xdr:to>
    <xdr:sp>
      <xdr:nvSpPr>
        <xdr:cNvPr id="63" name="Line 63"/>
        <xdr:cNvSpPr>
          <a:spLocks/>
        </xdr:cNvSpPr>
      </xdr:nvSpPr>
      <xdr:spPr>
        <a:xfrm flipV="1">
          <a:off x="8105775" y="5029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0</xdr:rowOff>
    </xdr:from>
    <xdr:to>
      <xdr:col>12</xdr:col>
      <xdr:colOff>0</xdr:colOff>
      <xdr:row>26</xdr:row>
      <xdr:rowOff>0</xdr:rowOff>
    </xdr:to>
    <xdr:sp>
      <xdr:nvSpPr>
        <xdr:cNvPr id="64" name="Line 64"/>
        <xdr:cNvSpPr>
          <a:spLocks/>
        </xdr:cNvSpPr>
      </xdr:nvSpPr>
      <xdr:spPr>
        <a:xfrm flipV="1">
          <a:off x="8105775" y="5029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0</xdr:rowOff>
    </xdr:from>
    <xdr:to>
      <xdr:col>12</xdr:col>
      <xdr:colOff>0</xdr:colOff>
      <xdr:row>28</xdr:row>
      <xdr:rowOff>0</xdr:rowOff>
    </xdr:to>
    <xdr:sp>
      <xdr:nvSpPr>
        <xdr:cNvPr id="65" name="Line 65"/>
        <xdr:cNvSpPr>
          <a:spLocks/>
        </xdr:cNvSpPr>
      </xdr:nvSpPr>
      <xdr:spPr>
        <a:xfrm flipV="1">
          <a:off x="8105775" y="5029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6</xdr:row>
      <xdr:rowOff>0</xdr:rowOff>
    </xdr:from>
    <xdr:to>
      <xdr:col>12</xdr:col>
      <xdr:colOff>0</xdr:colOff>
      <xdr:row>8</xdr:row>
      <xdr:rowOff>0</xdr:rowOff>
    </xdr:to>
    <xdr:sp>
      <xdr:nvSpPr>
        <xdr:cNvPr id="66" name="Line 66"/>
        <xdr:cNvSpPr>
          <a:spLocks/>
        </xdr:cNvSpPr>
      </xdr:nvSpPr>
      <xdr:spPr>
        <a:xfrm flipV="1">
          <a:off x="8105775" y="1219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8</xdr:row>
      <xdr:rowOff>0</xdr:rowOff>
    </xdr:from>
    <xdr:to>
      <xdr:col>12</xdr:col>
      <xdr:colOff>0</xdr:colOff>
      <xdr:row>10</xdr:row>
      <xdr:rowOff>0</xdr:rowOff>
    </xdr:to>
    <xdr:sp>
      <xdr:nvSpPr>
        <xdr:cNvPr id="67" name="Line 67"/>
        <xdr:cNvSpPr>
          <a:spLocks/>
        </xdr:cNvSpPr>
      </xdr:nvSpPr>
      <xdr:spPr>
        <a:xfrm flipV="1">
          <a:off x="8105775" y="1600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12</xdr:col>
      <xdr:colOff>0</xdr:colOff>
      <xdr:row>12</xdr:row>
      <xdr:rowOff>0</xdr:rowOff>
    </xdr:to>
    <xdr:sp>
      <xdr:nvSpPr>
        <xdr:cNvPr id="68" name="Line 68"/>
        <xdr:cNvSpPr>
          <a:spLocks/>
        </xdr:cNvSpPr>
      </xdr:nvSpPr>
      <xdr:spPr>
        <a:xfrm flipV="1">
          <a:off x="8105775" y="1981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12</xdr:col>
      <xdr:colOff>0</xdr:colOff>
      <xdr:row>14</xdr:row>
      <xdr:rowOff>0</xdr:rowOff>
    </xdr:to>
    <xdr:sp>
      <xdr:nvSpPr>
        <xdr:cNvPr id="69" name="Line 69"/>
        <xdr:cNvSpPr>
          <a:spLocks/>
        </xdr:cNvSpPr>
      </xdr:nvSpPr>
      <xdr:spPr>
        <a:xfrm flipV="1">
          <a:off x="8105775" y="2362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12</xdr:col>
      <xdr:colOff>0</xdr:colOff>
      <xdr:row>16</xdr:row>
      <xdr:rowOff>0</xdr:rowOff>
    </xdr:to>
    <xdr:sp>
      <xdr:nvSpPr>
        <xdr:cNvPr id="70" name="Line 70"/>
        <xdr:cNvSpPr>
          <a:spLocks/>
        </xdr:cNvSpPr>
      </xdr:nvSpPr>
      <xdr:spPr>
        <a:xfrm flipV="1">
          <a:off x="8105775" y="2743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12</xdr:col>
      <xdr:colOff>0</xdr:colOff>
      <xdr:row>18</xdr:row>
      <xdr:rowOff>0</xdr:rowOff>
    </xdr:to>
    <xdr:sp>
      <xdr:nvSpPr>
        <xdr:cNvPr id="71" name="Line 71"/>
        <xdr:cNvSpPr>
          <a:spLocks/>
        </xdr:cNvSpPr>
      </xdr:nvSpPr>
      <xdr:spPr>
        <a:xfrm flipV="1">
          <a:off x="8105775" y="3124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0</xdr:colOff>
      <xdr:row>20</xdr:row>
      <xdr:rowOff>0</xdr:rowOff>
    </xdr:to>
    <xdr:sp>
      <xdr:nvSpPr>
        <xdr:cNvPr id="72" name="Line 72"/>
        <xdr:cNvSpPr>
          <a:spLocks/>
        </xdr:cNvSpPr>
      </xdr:nvSpPr>
      <xdr:spPr>
        <a:xfrm flipV="1">
          <a:off x="8105775" y="3505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12</xdr:col>
      <xdr:colOff>0</xdr:colOff>
      <xdr:row>22</xdr:row>
      <xdr:rowOff>0</xdr:rowOff>
    </xdr:to>
    <xdr:sp>
      <xdr:nvSpPr>
        <xdr:cNvPr id="73" name="Line 73"/>
        <xdr:cNvSpPr>
          <a:spLocks/>
        </xdr:cNvSpPr>
      </xdr:nvSpPr>
      <xdr:spPr>
        <a:xfrm flipV="1">
          <a:off x="8105775" y="3886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74" name="Line 74"/>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75" name="Line 75"/>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76" name="Line 76"/>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12</xdr:col>
      <xdr:colOff>0</xdr:colOff>
      <xdr:row>26</xdr:row>
      <xdr:rowOff>0</xdr:rowOff>
    </xdr:to>
    <xdr:sp>
      <xdr:nvSpPr>
        <xdr:cNvPr id="77" name="Line 77"/>
        <xdr:cNvSpPr>
          <a:spLocks/>
        </xdr:cNvSpPr>
      </xdr:nvSpPr>
      <xdr:spPr>
        <a:xfrm flipV="1">
          <a:off x="8105775" y="4648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26</xdr:row>
      <xdr:rowOff>0</xdr:rowOff>
    </xdr:from>
    <xdr:to>
      <xdr:col>12</xdr:col>
      <xdr:colOff>0</xdr:colOff>
      <xdr:row>28</xdr:row>
      <xdr:rowOff>0</xdr:rowOff>
    </xdr:to>
    <xdr:sp>
      <xdr:nvSpPr>
        <xdr:cNvPr id="78" name="Line 78"/>
        <xdr:cNvSpPr>
          <a:spLocks/>
        </xdr:cNvSpPr>
      </xdr:nvSpPr>
      <xdr:spPr>
        <a:xfrm flipV="1">
          <a:off x="8105775" y="5029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12</xdr:col>
      <xdr:colOff>0</xdr:colOff>
      <xdr:row>12</xdr:row>
      <xdr:rowOff>0</xdr:rowOff>
    </xdr:to>
    <xdr:sp>
      <xdr:nvSpPr>
        <xdr:cNvPr id="79" name="Line 79"/>
        <xdr:cNvSpPr>
          <a:spLocks/>
        </xdr:cNvSpPr>
      </xdr:nvSpPr>
      <xdr:spPr>
        <a:xfrm flipV="1">
          <a:off x="8105775" y="1981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10</xdr:row>
      <xdr:rowOff>0</xdr:rowOff>
    </xdr:from>
    <xdr:to>
      <xdr:col>12</xdr:col>
      <xdr:colOff>0</xdr:colOff>
      <xdr:row>12</xdr:row>
      <xdr:rowOff>0</xdr:rowOff>
    </xdr:to>
    <xdr:sp>
      <xdr:nvSpPr>
        <xdr:cNvPr id="80" name="Line 80"/>
        <xdr:cNvSpPr>
          <a:spLocks/>
        </xdr:cNvSpPr>
      </xdr:nvSpPr>
      <xdr:spPr>
        <a:xfrm flipV="1">
          <a:off x="8105775" y="1981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12</xdr:col>
      <xdr:colOff>0</xdr:colOff>
      <xdr:row>14</xdr:row>
      <xdr:rowOff>0</xdr:rowOff>
    </xdr:to>
    <xdr:sp>
      <xdr:nvSpPr>
        <xdr:cNvPr id="81" name="Line 81"/>
        <xdr:cNvSpPr>
          <a:spLocks/>
        </xdr:cNvSpPr>
      </xdr:nvSpPr>
      <xdr:spPr>
        <a:xfrm flipV="1">
          <a:off x="8105775" y="2362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12</xdr:row>
      <xdr:rowOff>0</xdr:rowOff>
    </xdr:from>
    <xdr:to>
      <xdr:col>12</xdr:col>
      <xdr:colOff>0</xdr:colOff>
      <xdr:row>14</xdr:row>
      <xdr:rowOff>0</xdr:rowOff>
    </xdr:to>
    <xdr:sp>
      <xdr:nvSpPr>
        <xdr:cNvPr id="82" name="Line 82"/>
        <xdr:cNvSpPr>
          <a:spLocks/>
        </xdr:cNvSpPr>
      </xdr:nvSpPr>
      <xdr:spPr>
        <a:xfrm flipV="1">
          <a:off x="8105775" y="2362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12</xdr:col>
      <xdr:colOff>0</xdr:colOff>
      <xdr:row>16</xdr:row>
      <xdr:rowOff>0</xdr:rowOff>
    </xdr:to>
    <xdr:sp>
      <xdr:nvSpPr>
        <xdr:cNvPr id="83" name="Line 83"/>
        <xdr:cNvSpPr>
          <a:spLocks/>
        </xdr:cNvSpPr>
      </xdr:nvSpPr>
      <xdr:spPr>
        <a:xfrm flipV="1">
          <a:off x="8105775" y="2743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14</xdr:row>
      <xdr:rowOff>0</xdr:rowOff>
    </xdr:from>
    <xdr:to>
      <xdr:col>12</xdr:col>
      <xdr:colOff>0</xdr:colOff>
      <xdr:row>16</xdr:row>
      <xdr:rowOff>0</xdr:rowOff>
    </xdr:to>
    <xdr:sp>
      <xdr:nvSpPr>
        <xdr:cNvPr id="84" name="Line 84"/>
        <xdr:cNvSpPr>
          <a:spLocks/>
        </xdr:cNvSpPr>
      </xdr:nvSpPr>
      <xdr:spPr>
        <a:xfrm flipV="1">
          <a:off x="8105775" y="2743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12</xdr:col>
      <xdr:colOff>0</xdr:colOff>
      <xdr:row>18</xdr:row>
      <xdr:rowOff>0</xdr:rowOff>
    </xdr:to>
    <xdr:sp>
      <xdr:nvSpPr>
        <xdr:cNvPr id="85" name="Line 85"/>
        <xdr:cNvSpPr>
          <a:spLocks/>
        </xdr:cNvSpPr>
      </xdr:nvSpPr>
      <xdr:spPr>
        <a:xfrm flipV="1">
          <a:off x="8105775" y="3124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12</xdr:col>
      <xdr:colOff>0</xdr:colOff>
      <xdr:row>18</xdr:row>
      <xdr:rowOff>0</xdr:rowOff>
    </xdr:to>
    <xdr:sp>
      <xdr:nvSpPr>
        <xdr:cNvPr id="86" name="Line 86"/>
        <xdr:cNvSpPr>
          <a:spLocks/>
        </xdr:cNvSpPr>
      </xdr:nvSpPr>
      <xdr:spPr>
        <a:xfrm flipV="1">
          <a:off x="8105775" y="3124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0</xdr:colOff>
      <xdr:row>20</xdr:row>
      <xdr:rowOff>0</xdr:rowOff>
    </xdr:to>
    <xdr:sp>
      <xdr:nvSpPr>
        <xdr:cNvPr id="87" name="Line 87"/>
        <xdr:cNvSpPr>
          <a:spLocks/>
        </xdr:cNvSpPr>
      </xdr:nvSpPr>
      <xdr:spPr>
        <a:xfrm flipV="1">
          <a:off x="8105775" y="3505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18</xdr:row>
      <xdr:rowOff>0</xdr:rowOff>
    </xdr:from>
    <xdr:to>
      <xdr:col>12</xdr:col>
      <xdr:colOff>0</xdr:colOff>
      <xdr:row>20</xdr:row>
      <xdr:rowOff>0</xdr:rowOff>
    </xdr:to>
    <xdr:sp>
      <xdr:nvSpPr>
        <xdr:cNvPr id="88" name="Line 88"/>
        <xdr:cNvSpPr>
          <a:spLocks/>
        </xdr:cNvSpPr>
      </xdr:nvSpPr>
      <xdr:spPr>
        <a:xfrm flipV="1">
          <a:off x="8105775" y="3505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12</xdr:col>
      <xdr:colOff>0</xdr:colOff>
      <xdr:row>22</xdr:row>
      <xdr:rowOff>0</xdr:rowOff>
    </xdr:to>
    <xdr:sp>
      <xdr:nvSpPr>
        <xdr:cNvPr id="89" name="Line 89"/>
        <xdr:cNvSpPr>
          <a:spLocks/>
        </xdr:cNvSpPr>
      </xdr:nvSpPr>
      <xdr:spPr>
        <a:xfrm flipV="1">
          <a:off x="8105775" y="3886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20</xdr:row>
      <xdr:rowOff>0</xdr:rowOff>
    </xdr:from>
    <xdr:to>
      <xdr:col>12</xdr:col>
      <xdr:colOff>0</xdr:colOff>
      <xdr:row>22</xdr:row>
      <xdr:rowOff>0</xdr:rowOff>
    </xdr:to>
    <xdr:sp>
      <xdr:nvSpPr>
        <xdr:cNvPr id="90" name="Line 90"/>
        <xdr:cNvSpPr>
          <a:spLocks/>
        </xdr:cNvSpPr>
      </xdr:nvSpPr>
      <xdr:spPr>
        <a:xfrm flipV="1">
          <a:off x="8105775" y="3886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91" name="Line 91"/>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92" name="Line 92"/>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93" name="Line 93"/>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94" name="Line 94"/>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95" name="Line 95"/>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22</xdr:row>
      <xdr:rowOff>0</xdr:rowOff>
    </xdr:to>
    <xdr:sp>
      <xdr:nvSpPr>
        <xdr:cNvPr id="96" name="Line 96"/>
        <xdr:cNvSpPr>
          <a:spLocks/>
        </xdr:cNvSpPr>
      </xdr:nvSpPr>
      <xdr:spPr>
        <a:xfrm flipV="1">
          <a:off x="8105775" y="4267200"/>
          <a:ext cx="1581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12</xdr:col>
      <xdr:colOff>0</xdr:colOff>
      <xdr:row>26</xdr:row>
      <xdr:rowOff>0</xdr:rowOff>
    </xdr:to>
    <xdr:sp>
      <xdr:nvSpPr>
        <xdr:cNvPr id="97" name="Line 97"/>
        <xdr:cNvSpPr>
          <a:spLocks/>
        </xdr:cNvSpPr>
      </xdr:nvSpPr>
      <xdr:spPr>
        <a:xfrm flipV="1">
          <a:off x="8105775" y="4648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24</xdr:row>
      <xdr:rowOff>0</xdr:rowOff>
    </xdr:from>
    <xdr:to>
      <xdr:col>12</xdr:col>
      <xdr:colOff>0</xdr:colOff>
      <xdr:row>26</xdr:row>
      <xdr:rowOff>0</xdr:rowOff>
    </xdr:to>
    <xdr:sp>
      <xdr:nvSpPr>
        <xdr:cNvPr id="98" name="Line 98"/>
        <xdr:cNvSpPr>
          <a:spLocks/>
        </xdr:cNvSpPr>
      </xdr:nvSpPr>
      <xdr:spPr>
        <a:xfrm flipV="1">
          <a:off x="8105775" y="4648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24</xdr:row>
      <xdr:rowOff>0</xdr:rowOff>
    </xdr:to>
    <xdr:sp>
      <xdr:nvSpPr>
        <xdr:cNvPr id="99" name="Line 99"/>
        <xdr:cNvSpPr>
          <a:spLocks/>
        </xdr:cNvSpPr>
      </xdr:nvSpPr>
      <xdr:spPr>
        <a:xfrm flipV="1">
          <a:off x="8105775" y="4267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24</xdr:row>
      <xdr:rowOff>0</xdr:rowOff>
    </xdr:to>
    <xdr:sp>
      <xdr:nvSpPr>
        <xdr:cNvPr id="100" name="Line 100"/>
        <xdr:cNvSpPr>
          <a:spLocks/>
        </xdr:cNvSpPr>
      </xdr:nvSpPr>
      <xdr:spPr>
        <a:xfrm flipV="1">
          <a:off x="8105775" y="4267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24</xdr:row>
      <xdr:rowOff>0</xdr:rowOff>
    </xdr:to>
    <xdr:sp>
      <xdr:nvSpPr>
        <xdr:cNvPr id="101" name="Line 101"/>
        <xdr:cNvSpPr>
          <a:spLocks/>
        </xdr:cNvSpPr>
      </xdr:nvSpPr>
      <xdr:spPr>
        <a:xfrm flipV="1">
          <a:off x="8105775" y="4267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22</xdr:row>
      <xdr:rowOff>0</xdr:rowOff>
    </xdr:from>
    <xdr:to>
      <xdr:col>12</xdr:col>
      <xdr:colOff>0</xdr:colOff>
      <xdr:row>24</xdr:row>
      <xdr:rowOff>0</xdr:rowOff>
    </xdr:to>
    <xdr:sp>
      <xdr:nvSpPr>
        <xdr:cNvPr id="102" name="Line 102"/>
        <xdr:cNvSpPr>
          <a:spLocks/>
        </xdr:cNvSpPr>
      </xdr:nvSpPr>
      <xdr:spPr>
        <a:xfrm flipV="1">
          <a:off x="8105775" y="4267200"/>
          <a:ext cx="158115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1009650</xdr:colOff>
      <xdr:row>12</xdr:row>
      <xdr:rowOff>76200</xdr:rowOff>
    </xdr:from>
    <xdr:to>
      <xdr:col>2</xdr:col>
      <xdr:colOff>1095375</xdr:colOff>
      <xdr:row>15</xdr:row>
      <xdr:rowOff>152400</xdr:rowOff>
    </xdr:to>
    <xdr:sp>
      <xdr:nvSpPr>
        <xdr:cNvPr id="1" name="AutoShape 1"/>
        <xdr:cNvSpPr>
          <a:spLocks/>
        </xdr:cNvSpPr>
      </xdr:nvSpPr>
      <xdr:spPr>
        <a:xfrm>
          <a:off x="3448050" y="220027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16</xdr:row>
      <xdr:rowOff>47625</xdr:rowOff>
    </xdr:from>
    <xdr:to>
      <xdr:col>6</xdr:col>
      <xdr:colOff>571500</xdr:colOff>
      <xdr:row>21</xdr:row>
      <xdr:rowOff>142875</xdr:rowOff>
    </xdr:to>
    <xdr:sp>
      <xdr:nvSpPr>
        <xdr:cNvPr id="2" name="Text Box 3"/>
        <xdr:cNvSpPr txBox="1">
          <a:spLocks noChangeArrowheads="1"/>
        </xdr:cNvSpPr>
      </xdr:nvSpPr>
      <xdr:spPr>
        <a:xfrm>
          <a:off x="5105400" y="2857500"/>
          <a:ext cx="5838825" cy="95250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34</xdr:row>
      <xdr:rowOff>76200</xdr:rowOff>
    </xdr:from>
    <xdr:to>
      <xdr:col>2</xdr:col>
      <xdr:colOff>1095375</xdr:colOff>
      <xdr:row>37</xdr:row>
      <xdr:rowOff>152400</xdr:rowOff>
    </xdr:to>
    <xdr:sp>
      <xdr:nvSpPr>
        <xdr:cNvPr id="3" name="AutoShape 4"/>
        <xdr:cNvSpPr>
          <a:spLocks/>
        </xdr:cNvSpPr>
      </xdr:nvSpPr>
      <xdr:spPr>
        <a:xfrm>
          <a:off x="3448050" y="597217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39</xdr:row>
      <xdr:rowOff>47625</xdr:rowOff>
    </xdr:from>
    <xdr:to>
      <xdr:col>6</xdr:col>
      <xdr:colOff>714375</xdr:colOff>
      <xdr:row>44</xdr:row>
      <xdr:rowOff>152400</xdr:rowOff>
    </xdr:to>
    <xdr:sp>
      <xdr:nvSpPr>
        <xdr:cNvPr id="4" name="Text Box 5"/>
        <xdr:cNvSpPr txBox="1">
          <a:spLocks noChangeArrowheads="1"/>
        </xdr:cNvSpPr>
      </xdr:nvSpPr>
      <xdr:spPr>
        <a:xfrm>
          <a:off x="5105400" y="6800850"/>
          <a:ext cx="598170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3</xdr:col>
      <xdr:colOff>285750</xdr:colOff>
      <xdr:row>69</xdr:row>
      <xdr:rowOff>47625</xdr:rowOff>
    </xdr:from>
    <xdr:to>
      <xdr:col>6</xdr:col>
      <xdr:colOff>600075</xdr:colOff>
      <xdr:row>74</xdr:row>
      <xdr:rowOff>152400</xdr:rowOff>
    </xdr:to>
    <xdr:sp>
      <xdr:nvSpPr>
        <xdr:cNvPr id="5" name="Text Box 9"/>
        <xdr:cNvSpPr txBox="1">
          <a:spLocks noChangeArrowheads="1"/>
        </xdr:cNvSpPr>
      </xdr:nvSpPr>
      <xdr:spPr>
        <a:xfrm>
          <a:off x="5105400" y="11944350"/>
          <a:ext cx="586740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86</xdr:row>
      <xdr:rowOff>76200</xdr:rowOff>
    </xdr:from>
    <xdr:to>
      <xdr:col>2</xdr:col>
      <xdr:colOff>1095375</xdr:colOff>
      <xdr:row>89</xdr:row>
      <xdr:rowOff>152400</xdr:rowOff>
    </xdr:to>
    <xdr:sp>
      <xdr:nvSpPr>
        <xdr:cNvPr id="6" name="AutoShape 10"/>
        <xdr:cNvSpPr>
          <a:spLocks/>
        </xdr:cNvSpPr>
      </xdr:nvSpPr>
      <xdr:spPr>
        <a:xfrm>
          <a:off x="3448050" y="1488757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91</xdr:row>
      <xdr:rowOff>47625</xdr:rowOff>
    </xdr:from>
    <xdr:to>
      <xdr:col>6</xdr:col>
      <xdr:colOff>638175</xdr:colOff>
      <xdr:row>96</xdr:row>
      <xdr:rowOff>152400</xdr:rowOff>
    </xdr:to>
    <xdr:sp>
      <xdr:nvSpPr>
        <xdr:cNvPr id="7" name="Text Box 11"/>
        <xdr:cNvSpPr txBox="1">
          <a:spLocks noChangeArrowheads="1"/>
        </xdr:cNvSpPr>
      </xdr:nvSpPr>
      <xdr:spPr>
        <a:xfrm>
          <a:off x="5105400" y="15716250"/>
          <a:ext cx="590550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65</xdr:row>
      <xdr:rowOff>76200</xdr:rowOff>
    </xdr:from>
    <xdr:to>
      <xdr:col>2</xdr:col>
      <xdr:colOff>1095375</xdr:colOff>
      <xdr:row>68</xdr:row>
      <xdr:rowOff>152400</xdr:rowOff>
    </xdr:to>
    <xdr:sp>
      <xdr:nvSpPr>
        <xdr:cNvPr id="8" name="AutoShape 13"/>
        <xdr:cNvSpPr>
          <a:spLocks/>
        </xdr:cNvSpPr>
      </xdr:nvSpPr>
      <xdr:spPr>
        <a:xfrm>
          <a:off x="3448050" y="1128712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118</xdr:row>
      <xdr:rowOff>47625</xdr:rowOff>
    </xdr:from>
    <xdr:to>
      <xdr:col>6</xdr:col>
      <xdr:colOff>647700</xdr:colOff>
      <xdr:row>123</xdr:row>
      <xdr:rowOff>152400</xdr:rowOff>
    </xdr:to>
    <xdr:sp>
      <xdr:nvSpPr>
        <xdr:cNvPr id="9" name="Text Box 16"/>
        <xdr:cNvSpPr txBox="1">
          <a:spLocks noChangeArrowheads="1"/>
        </xdr:cNvSpPr>
      </xdr:nvSpPr>
      <xdr:spPr>
        <a:xfrm>
          <a:off x="5105400" y="20345400"/>
          <a:ext cx="5915025"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3</xdr:col>
      <xdr:colOff>285750</xdr:colOff>
      <xdr:row>140</xdr:row>
      <xdr:rowOff>47625</xdr:rowOff>
    </xdr:from>
    <xdr:to>
      <xdr:col>6</xdr:col>
      <xdr:colOff>647700</xdr:colOff>
      <xdr:row>145</xdr:row>
      <xdr:rowOff>152400</xdr:rowOff>
    </xdr:to>
    <xdr:sp>
      <xdr:nvSpPr>
        <xdr:cNvPr id="10" name="Text Box 18"/>
        <xdr:cNvSpPr txBox="1">
          <a:spLocks noChangeArrowheads="1"/>
        </xdr:cNvSpPr>
      </xdr:nvSpPr>
      <xdr:spPr>
        <a:xfrm>
          <a:off x="5105400" y="24117300"/>
          <a:ext cx="5915025"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114</xdr:row>
      <xdr:rowOff>76200</xdr:rowOff>
    </xdr:from>
    <xdr:to>
      <xdr:col>2</xdr:col>
      <xdr:colOff>1095375</xdr:colOff>
      <xdr:row>117</xdr:row>
      <xdr:rowOff>152400</xdr:rowOff>
    </xdr:to>
    <xdr:sp>
      <xdr:nvSpPr>
        <xdr:cNvPr id="11" name="AutoShape 20"/>
        <xdr:cNvSpPr>
          <a:spLocks/>
        </xdr:cNvSpPr>
      </xdr:nvSpPr>
      <xdr:spPr>
        <a:xfrm>
          <a:off x="3448050" y="1968817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133</xdr:row>
      <xdr:rowOff>76200</xdr:rowOff>
    </xdr:from>
    <xdr:to>
      <xdr:col>2</xdr:col>
      <xdr:colOff>1095375</xdr:colOff>
      <xdr:row>136</xdr:row>
      <xdr:rowOff>152400</xdr:rowOff>
    </xdr:to>
    <xdr:sp>
      <xdr:nvSpPr>
        <xdr:cNvPr id="12" name="AutoShape 22"/>
        <xdr:cNvSpPr>
          <a:spLocks/>
        </xdr:cNvSpPr>
      </xdr:nvSpPr>
      <xdr:spPr>
        <a:xfrm>
          <a:off x="3448050" y="2294572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2124075</xdr:colOff>
      <xdr:row>12</xdr:row>
      <xdr:rowOff>28575</xdr:rowOff>
    </xdr:from>
    <xdr:to>
      <xdr:col>4</xdr:col>
      <xdr:colOff>2219325</xdr:colOff>
      <xdr:row>15</xdr:row>
      <xdr:rowOff>142875</xdr:rowOff>
    </xdr:to>
    <xdr:sp>
      <xdr:nvSpPr>
        <xdr:cNvPr id="13" name="AutoShape 41"/>
        <xdr:cNvSpPr>
          <a:spLocks/>
        </xdr:cNvSpPr>
      </xdr:nvSpPr>
      <xdr:spPr>
        <a:xfrm>
          <a:off x="9324975" y="2152650"/>
          <a:ext cx="95250" cy="6286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2171700</xdr:colOff>
      <xdr:row>34</xdr:row>
      <xdr:rowOff>66675</xdr:rowOff>
    </xdr:from>
    <xdr:to>
      <xdr:col>4</xdr:col>
      <xdr:colOff>2266950</xdr:colOff>
      <xdr:row>38</xdr:row>
      <xdr:rowOff>9525</xdr:rowOff>
    </xdr:to>
    <xdr:sp>
      <xdr:nvSpPr>
        <xdr:cNvPr id="14" name="AutoShape 42"/>
        <xdr:cNvSpPr>
          <a:spLocks/>
        </xdr:cNvSpPr>
      </xdr:nvSpPr>
      <xdr:spPr>
        <a:xfrm>
          <a:off x="9372600" y="5962650"/>
          <a:ext cx="95250" cy="6286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2133600</xdr:colOff>
      <xdr:row>65</xdr:row>
      <xdr:rowOff>38100</xdr:rowOff>
    </xdr:from>
    <xdr:to>
      <xdr:col>4</xdr:col>
      <xdr:colOff>2228850</xdr:colOff>
      <xdr:row>68</xdr:row>
      <xdr:rowOff>152400</xdr:rowOff>
    </xdr:to>
    <xdr:sp>
      <xdr:nvSpPr>
        <xdr:cNvPr id="15" name="AutoShape 43"/>
        <xdr:cNvSpPr>
          <a:spLocks/>
        </xdr:cNvSpPr>
      </xdr:nvSpPr>
      <xdr:spPr>
        <a:xfrm>
          <a:off x="9334500" y="11249025"/>
          <a:ext cx="95250" cy="6286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2124075</xdr:colOff>
      <xdr:row>86</xdr:row>
      <xdr:rowOff>66675</xdr:rowOff>
    </xdr:from>
    <xdr:to>
      <xdr:col>4</xdr:col>
      <xdr:colOff>2219325</xdr:colOff>
      <xdr:row>90</xdr:row>
      <xdr:rowOff>9525</xdr:rowOff>
    </xdr:to>
    <xdr:sp>
      <xdr:nvSpPr>
        <xdr:cNvPr id="16" name="AutoShape 44"/>
        <xdr:cNvSpPr>
          <a:spLocks/>
        </xdr:cNvSpPr>
      </xdr:nvSpPr>
      <xdr:spPr>
        <a:xfrm>
          <a:off x="9324975" y="14878050"/>
          <a:ext cx="95250" cy="6286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2124075</xdr:colOff>
      <xdr:row>114</xdr:row>
      <xdr:rowOff>66675</xdr:rowOff>
    </xdr:from>
    <xdr:to>
      <xdr:col>4</xdr:col>
      <xdr:colOff>2219325</xdr:colOff>
      <xdr:row>118</xdr:row>
      <xdr:rowOff>9525</xdr:rowOff>
    </xdr:to>
    <xdr:sp>
      <xdr:nvSpPr>
        <xdr:cNvPr id="17" name="AutoShape 45"/>
        <xdr:cNvSpPr>
          <a:spLocks/>
        </xdr:cNvSpPr>
      </xdr:nvSpPr>
      <xdr:spPr>
        <a:xfrm>
          <a:off x="9324975" y="19678650"/>
          <a:ext cx="95250" cy="6286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2105025</xdr:colOff>
      <xdr:row>133</xdr:row>
      <xdr:rowOff>76200</xdr:rowOff>
    </xdr:from>
    <xdr:to>
      <xdr:col>4</xdr:col>
      <xdr:colOff>2200275</xdr:colOff>
      <xdr:row>137</xdr:row>
      <xdr:rowOff>19050</xdr:rowOff>
    </xdr:to>
    <xdr:sp>
      <xdr:nvSpPr>
        <xdr:cNvPr id="18" name="AutoShape 46"/>
        <xdr:cNvSpPr>
          <a:spLocks/>
        </xdr:cNvSpPr>
      </xdr:nvSpPr>
      <xdr:spPr>
        <a:xfrm>
          <a:off x="9305925" y="22945725"/>
          <a:ext cx="95250" cy="6286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147</xdr:row>
      <xdr:rowOff>0</xdr:rowOff>
    </xdr:from>
    <xdr:to>
      <xdr:col>2</xdr:col>
      <xdr:colOff>1095375</xdr:colOff>
      <xdr:row>147</xdr:row>
      <xdr:rowOff>0</xdr:rowOff>
    </xdr:to>
    <xdr:sp>
      <xdr:nvSpPr>
        <xdr:cNvPr id="19" name="AutoShape 52"/>
        <xdr:cNvSpPr>
          <a:spLocks/>
        </xdr:cNvSpPr>
      </xdr:nvSpPr>
      <xdr:spPr>
        <a:xfrm>
          <a:off x="3448050" y="25269825"/>
          <a:ext cx="85725"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174</xdr:row>
      <xdr:rowOff>19050</xdr:rowOff>
    </xdr:from>
    <xdr:to>
      <xdr:col>4</xdr:col>
      <xdr:colOff>1762125</xdr:colOff>
      <xdr:row>179</xdr:row>
      <xdr:rowOff>123825</xdr:rowOff>
    </xdr:to>
    <xdr:sp>
      <xdr:nvSpPr>
        <xdr:cNvPr id="20" name="Text Box 54"/>
        <xdr:cNvSpPr txBox="1">
          <a:spLocks noChangeArrowheads="1"/>
        </xdr:cNvSpPr>
      </xdr:nvSpPr>
      <xdr:spPr>
        <a:xfrm>
          <a:off x="3114675" y="2991802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133350</xdr:colOff>
      <xdr:row>161</xdr:row>
      <xdr:rowOff>76200</xdr:rowOff>
    </xdr:from>
    <xdr:to>
      <xdr:col>2</xdr:col>
      <xdr:colOff>219075</xdr:colOff>
      <xdr:row>164</xdr:row>
      <xdr:rowOff>152400</xdr:rowOff>
    </xdr:to>
    <xdr:sp>
      <xdr:nvSpPr>
        <xdr:cNvPr id="21" name="AutoShape 55"/>
        <xdr:cNvSpPr>
          <a:spLocks/>
        </xdr:cNvSpPr>
      </xdr:nvSpPr>
      <xdr:spPr>
        <a:xfrm>
          <a:off x="2571750" y="2774632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2019300</xdr:colOff>
      <xdr:row>163</xdr:row>
      <xdr:rowOff>76200</xdr:rowOff>
    </xdr:from>
    <xdr:to>
      <xdr:col>4</xdr:col>
      <xdr:colOff>2114550</xdr:colOff>
      <xdr:row>166</xdr:row>
      <xdr:rowOff>0</xdr:rowOff>
    </xdr:to>
    <xdr:sp>
      <xdr:nvSpPr>
        <xdr:cNvPr id="22" name="AutoShape 58"/>
        <xdr:cNvSpPr>
          <a:spLocks/>
        </xdr:cNvSpPr>
      </xdr:nvSpPr>
      <xdr:spPr>
        <a:xfrm>
          <a:off x="9220200" y="28089225"/>
          <a:ext cx="95250" cy="4381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232</xdr:row>
      <xdr:rowOff>95250</xdr:rowOff>
    </xdr:from>
    <xdr:to>
      <xdr:col>4</xdr:col>
      <xdr:colOff>1571625</xdr:colOff>
      <xdr:row>238</xdr:row>
      <xdr:rowOff>28575</xdr:rowOff>
    </xdr:to>
    <xdr:sp>
      <xdr:nvSpPr>
        <xdr:cNvPr id="23" name="Text Box 59"/>
        <xdr:cNvSpPr txBox="1">
          <a:spLocks noChangeArrowheads="1"/>
        </xdr:cNvSpPr>
      </xdr:nvSpPr>
      <xdr:spPr>
        <a:xfrm>
          <a:off x="2924175" y="3993832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523875</xdr:colOff>
      <xdr:row>210</xdr:row>
      <xdr:rowOff>133350</xdr:rowOff>
    </xdr:from>
    <xdr:to>
      <xdr:col>4</xdr:col>
      <xdr:colOff>1609725</xdr:colOff>
      <xdr:row>216</xdr:row>
      <xdr:rowOff>66675</xdr:rowOff>
    </xdr:to>
    <xdr:sp>
      <xdr:nvSpPr>
        <xdr:cNvPr id="24" name="Text Box 60"/>
        <xdr:cNvSpPr txBox="1">
          <a:spLocks noChangeArrowheads="1"/>
        </xdr:cNvSpPr>
      </xdr:nvSpPr>
      <xdr:spPr>
        <a:xfrm>
          <a:off x="2962275" y="3620452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523875</xdr:colOff>
      <xdr:row>260</xdr:row>
      <xdr:rowOff>133350</xdr:rowOff>
    </xdr:from>
    <xdr:to>
      <xdr:col>4</xdr:col>
      <xdr:colOff>1609725</xdr:colOff>
      <xdr:row>266</xdr:row>
      <xdr:rowOff>66675</xdr:rowOff>
    </xdr:to>
    <xdr:sp>
      <xdr:nvSpPr>
        <xdr:cNvPr id="25" name="Text Box 61"/>
        <xdr:cNvSpPr txBox="1">
          <a:spLocks noChangeArrowheads="1"/>
        </xdr:cNvSpPr>
      </xdr:nvSpPr>
      <xdr:spPr>
        <a:xfrm>
          <a:off x="2962275" y="4477702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485775</xdr:colOff>
      <xdr:row>286</xdr:row>
      <xdr:rowOff>95250</xdr:rowOff>
    </xdr:from>
    <xdr:to>
      <xdr:col>4</xdr:col>
      <xdr:colOff>1571625</xdr:colOff>
      <xdr:row>292</xdr:row>
      <xdr:rowOff>28575</xdr:rowOff>
    </xdr:to>
    <xdr:sp>
      <xdr:nvSpPr>
        <xdr:cNvPr id="26" name="Text Box 62"/>
        <xdr:cNvSpPr txBox="1">
          <a:spLocks noChangeArrowheads="1"/>
        </xdr:cNvSpPr>
      </xdr:nvSpPr>
      <xdr:spPr>
        <a:xfrm>
          <a:off x="2924175" y="4919662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485775</xdr:colOff>
      <xdr:row>312</xdr:row>
      <xdr:rowOff>104775</xdr:rowOff>
    </xdr:from>
    <xdr:to>
      <xdr:col>4</xdr:col>
      <xdr:colOff>1571625</xdr:colOff>
      <xdr:row>318</xdr:row>
      <xdr:rowOff>114300</xdr:rowOff>
    </xdr:to>
    <xdr:sp>
      <xdr:nvSpPr>
        <xdr:cNvPr id="27" name="Text Box 65"/>
        <xdr:cNvSpPr txBox="1">
          <a:spLocks noChangeArrowheads="1"/>
        </xdr:cNvSpPr>
      </xdr:nvSpPr>
      <xdr:spPr>
        <a:xfrm>
          <a:off x="2924175" y="53663850"/>
          <a:ext cx="5848350" cy="10382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5</xdr:row>
      <xdr:rowOff>0</xdr:rowOff>
    </xdr:from>
    <xdr:to>
      <xdr:col>5</xdr:col>
      <xdr:colOff>790575</xdr:colOff>
      <xdr:row>5</xdr:row>
      <xdr:rowOff>0</xdr:rowOff>
    </xdr:to>
    <xdr:sp>
      <xdr:nvSpPr>
        <xdr:cNvPr id="1" name="Line 27"/>
        <xdr:cNvSpPr>
          <a:spLocks/>
        </xdr:cNvSpPr>
      </xdr:nvSpPr>
      <xdr:spPr>
        <a:xfrm flipV="1">
          <a:off x="10372725" y="923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12</xdr:row>
      <xdr:rowOff>76200</xdr:rowOff>
    </xdr:from>
    <xdr:to>
      <xdr:col>2</xdr:col>
      <xdr:colOff>1095375</xdr:colOff>
      <xdr:row>15</xdr:row>
      <xdr:rowOff>152400</xdr:rowOff>
    </xdr:to>
    <xdr:sp>
      <xdr:nvSpPr>
        <xdr:cNvPr id="2" name="AutoShape 29"/>
        <xdr:cNvSpPr>
          <a:spLocks/>
        </xdr:cNvSpPr>
      </xdr:nvSpPr>
      <xdr:spPr>
        <a:xfrm>
          <a:off x="3448050" y="220027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5</xdr:row>
      <xdr:rowOff>0</xdr:rowOff>
    </xdr:from>
    <xdr:to>
      <xdr:col>5</xdr:col>
      <xdr:colOff>790575</xdr:colOff>
      <xdr:row>5</xdr:row>
      <xdr:rowOff>0</xdr:rowOff>
    </xdr:to>
    <xdr:sp>
      <xdr:nvSpPr>
        <xdr:cNvPr id="3" name="Line 33"/>
        <xdr:cNvSpPr>
          <a:spLocks/>
        </xdr:cNvSpPr>
      </xdr:nvSpPr>
      <xdr:spPr>
        <a:xfrm flipV="1">
          <a:off x="10372725" y="923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44</xdr:row>
      <xdr:rowOff>0</xdr:rowOff>
    </xdr:from>
    <xdr:to>
      <xdr:col>5</xdr:col>
      <xdr:colOff>790575</xdr:colOff>
      <xdr:row>44</xdr:row>
      <xdr:rowOff>0</xdr:rowOff>
    </xdr:to>
    <xdr:sp>
      <xdr:nvSpPr>
        <xdr:cNvPr id="4" name="Text Box 35"/>
        <xdr:cNvSpPr txBox="1">
          <a:spLocks noChangeArrowheads="1"/>
        </xdr:cNvSpPr>
      </xdr:nvSpPr>
      <xdr:spPr>
        <a:xfrm>
          <a:off x="5105400" y="7610475"/>
          <a:ext cx="52673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5</xdr:col>
      <xdr:colOff>790575</xdr:colOff>
      <xdr:row>44</xdr:row>
      <xdr:rowOff>0</xdr:rowOff>
    </xdr:from>
    <xdr:to>
      <xdr:col>5</xdr:col>
      <xdr:colOff>790575</xdr:colOff>
      <xdr:row>44</xdr:row>
      <xdr:rowOff>0</xdr:rowOff>
    </xdr:to>
    <xdr:sp>
      <xdr:nvSpPr>
        <xdr:cNvPr id="5" name="Line 36"/>
        <xdr:cNvSpPr>
          <a:spLocks/>
        </xdr:cNvSpPr>
      </xdr:nvSpPr>
      <xdr:spPr>
        <a:xfrm flipV="1">
          <a:off x="10372725" y="76104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33</xdr:row>
      <xdr:rowOff>76200</xdr:rowOff>
    </xdr:from>
    <xdr:to>
      <xdr:col>2</xdr:col>
      <xdr:colOff>1095375</xdr:colOff>
      <xdr:row>36</xdr:row>
      <xdr:rowOff>152400</xdr:rowOff>
    </xdr:to>
    <xdr:sp>
      <xdr:nvSpPr>
        <xdr:cNvPr id="6" name="AutoShape 37"/>
        <xdr:cNvSpPr>
          <a:spLocks/>
        </xdr:cNvSpPr>
      </xdr:nvSpPr>
      <xdr:spPr>
        <a:xfrm>
          <a:off x="3448050" y="580072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44</xdr:row>
      <xdr:rowOff>0</xdr:rowOff>
    </xdr:from>
    <xdr:to>
      <xdr:col>2</xdr:col>
      <xdr:colOff>1095375</xdr:colOff>
      <xdr:row>44</xdr:row>
      <xdr:rowOff>0</xdr:rowOff>
    </xdr:to>
    <xdr:sp>
      <xdr:nvSpPr>
        <xdr:cNvPr id="7" name="AutoShape 39"/>
        <xdr:cNvSpPr>
          <a:spLocks/>
        </xdr:cNvSpPr>
      </xdr:nvSpPr>
      <xdr:spPr>
        <a:xfrm>
          <a:off x="3448050" y="7610475"/>
          <a:ext cx="85725"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44</xdr:row>
      <xdr:rowOff>0</xdr:rowOff>
    </xdr:from>
    <xdr:to>
      <xdr:col>4</xdr:col>
      <xdr:colOff>123825</xdr:colOff>
      <xdr:row>44</xdr:row>
      <xdr:rowOff>0</xdr:rowOff>
    </xdr:to>
    <xdr:sp>
      <xdr:nvSpPr>
        <xdr:cNvPr id="8" name="Text Box 40"/>
        <xdr:cNvSpPr txBox="1">
          <a:spLocks noChangeArrowheads="1"/>
        </xdr:cNvSpPr>
      </xdr:nvSpPr>
      <xdr:spPr>
        <a:xfrm>
          <a:off x="1466850" y="7610475"/>
          <a:ext cx="585787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出来形の評定は、工事全般を通したものとする。
</a:t>
          </a:r>
          <a:r>
            <a:rPr lang="en-US" cap="none" sz="1100" b="0" i="0" u="none" baseline="0">
              <a:solidFill>
                <a:srgbClr val="000000"/>
              </a:solidFill>
              <a:latin typeface="ＭＳ Ｐ明朝"/>
              <a:ea typeface="ＭＳ Ｐ明朝"/>
              <a:cs typeface="ＭＳ Ｐ明朝"/>
            </a:rPr>
            <a:t>　②　出来形とは、設計図書に示された工事目的物の形状寸法である。
</a:t>
          </a:r>
          <a:r>
            <a:rPr lang="en-US" cap="none" sz="1100" b="0" i="0" u="none" baseline="0">
              <a:solidFill>
                <a:srgbClr val="000000"/>
              </a:solidFill>
              <a:latin typeface="ＭＳ Ｐ明朝"/>
              <a:ea typeface="ＭＳ Ｐ明朝"/>
              <a:cs typeface="ＭＳ Ｐ明朝"/>
            </a:rPr>
            <a:t>　③　出来形管理とは、「土木工事施工管理基準」の測定項目、測定基準及び規格値に基づく
</a:t>
          </a:r>
          <a:r>
            <a:rPr lang="en-US" cap="none" sz="1100" b="0" i="0" u="none" baseline="0">
              <a:solidFill>
                <a:srgbClr val="000000"/>
              </a:solidFill>
              <a:latin typeface="ＭＳ Ｐ明朝"/>
              <a:ea typeface="ＭＳ Ｐ明朝"/>
              <a:cs typeface="ＭＳ Ｐ明朝"/>
            </a:rPr>
            <a:t>　　及び規格値に基づく形状寸法を確保する管理体系である。</a:t>
          </a:r>
        </a:p>
      </xdr:txBody>
    </xdr:sp>
    <xdr:clientData/>
  </xdr:twoCellAnchor>
  <xdr:twoCellAnchor>
    <xdr:from>
      <xdr:col>2</xdr:col>
      <xdr:colOff>676275</xdr:colOff>
      <xdr:row>44</xdr:row>
      <xdr:rowOff>0</xdr:rowOff>
    </xdr:from>
    <xdr:to>
      <xdr:col>4</xdr:col>
      <xdr:colOff>1762125</xdr:colOff>
      <xdr:row>44</xdr:row>
      <xdr:rowOff>0</xdr:rowOff>
    </xdr:to>
    <xdr:sp>
      <xdr:nvSpPr>
        <xdr:cNvPr id="9" name="Text Box 41"/>
        <xdr:cNvSpPr txBox="1">
          <a:spLocks noChangeArrowheads="1"/>
        </xdr:cNvSpPr>
      </xdr:nvSpPr>
      <xdr:spPr>
        <a:xfrm>
          <a:off x="3114675" y="7610475"/>
          <a:ext cx="58483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44</xdr:row>
      <xdr:rowOff>0</xdr:rowOff>
    </xdr:from>
    <xdr:to>
      <xdr:col>2</xdr:col>
      <xdr:colOff>1095375</xdr:colOff>
      <xdr:row>44</xdr:row>
      <xdr:rowOff>0</xdr:rowOff>
    </xdr:to>
    <xdr:sp>
      <xdr:nvSpPr>
        <xdr:cNvPr id="10" name="AutoShape 42"/>
        <xdr:cNvSpPr>
          <a:spLocks/>
        </xdr:cNvSpPr>
      </xdr:nvSpPr>
      <xdr:spPr>
        <a:xfrm>
          <a:off x="3448050" y="7610475"/>
          <a:ext cx="85725"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44</xdr:row>
      <xdr:rowOff>0</xdr:rowOff>
    </xdr:from>
    <xdr:to>
      <xdr:col>4</xdr:col>
      <xdr:colOff>123825</xdr:colOff>
      <xdr:row>44</xdr:row>
      <xdr:rowOff>0</xdr:rowOff>
    </xdr:to>
    <xdr:sp>
      <xdr:nvSpPr>
        <xdr:cNvPr id="11" name="Text Box 43"/>
        <xdr:cNvSpPr txBox="1">
          <a:spLocks noChangeArrowheads="1"/>
        </xdr:cNvSpPr>
      </xdr:nvSpPr>
      <xdr:spPr>
        <a:xfrm>
          <a:off x="1466850" y="7610475"/>
          <a:ext cx="585787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品質の評定は、工事全般を通したものとする。
</a:t>
          </a:r>
          <a:r>
            <a:rPr lang="en-US" cap="none" sz="1100" b="0" i="0" u="none" baseline="0">
              <a:solidFill>
                <a:srgbClr val="000000"/>
              </a:solidFill>
              <a:latin typeface="ＭＳ Ｐ明朝"/>
              <a:ea typeface="ＭＳ Ｐ明朝"/>
              <a:cs typeface="ＭＳ Ｐ明朝"/>
            </a:rPr>
            <a:t>　②　品質とは、設計図書に示された工事目的物の規格である。
</a:t>
          </a:r>
          <a:r>
            <a:rPr lang="en-US" cap="none" sz="1100" b="0" i="0" u="none" baseline="0">
              <a:solidFill>
                <a:srgbClr val="000000"/>
              </a:solidFill>
              <a:latin typeface="ＭＳ Ｐ明朝"/>
              <a:ea typeface="ＭＳ Ｐ明朝"/>
              <a:cs typeface="ＭＳ Ｐ明朝"/>
            </a:rPr>
            <a:t>　③　品質管理とは、「土木工事施工管理基準」の試験項目、試験基準及び規格値に基づく
</a:t>
          </a:r>
          <a:r>
            <a:rPr lang="en-US" cap="none" sz="1100" b="0" i="0" u="none" baseline="0">
              <a:solidFill>
                <a:srgbClr val="000000"/>
              </a:solidFill>
              <a:latin typeface="ＭＳ Ｐ明朝"/>
              <a:ea typeface="ＭＳ Ｐ明朝"/>
              <a:cs typeface="ＭＳ Ｐ明朝"/>
            </a:rPr>
            <a:t>　　全ての段階における品質確保のための管理体系である。</a:t>
          </a:r>
        </a:p>
      </xdr:txBody>
    </xdr:sp>
    <xdr:clientData/>
  </xdr:twoCellAnchor>
  <xdr:twoCellAnchor>
    <xdr:from>
      <xdr:col>2</xdr:col>
      <xdr:colOff>676275</xdr:colOff>
      <xdr:row>44</xdr:row>
      <xdr:rowOff>0</xdr:rowOff>
    </xdr:from>
    <xdr:to>
      <xdr:col>4</xdr:col>
      <xdr:colOff>1762125</xdr:colOff>
      <xdr:row>44</xdr:row>
      <xdr:rowOff>0</xdr:rowOff>
    </xdr:to>
    <xdr:sp>
      <xdr:nvSpPr>
        <xdr:cNvPr id="12" name="Text Box 44"/>
        <xdr:cNvSpPr txBox="1">
          <a:spLocks noChangeArrowheads="1"/>
        </xdr:cNvSpPr>
      </xdr:nvSpPr>
      <xdr:spPr>
        <a:xfrm>
          <a:off x="3114675" y="7610475"/>
          <a:ext cx="58483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4</xdr:col>
      <xdr:colOff>2085975</xdr:colOff>
      <xdr:row>12</xdr:row>
      <xdr:rowOff>28575</xdr:rowOff>
    </xdr:from>
    <xdr:to>
      <xdr:col>4</xdr:col>
      <xdr:colOff>2190750</xdr:colOff>
      <xdr:row>15</xdr:row>
      <xdr:rowOff>104775</xdr:rowOff>
    </xdr:to>
    <xdr:sp>
      <xdr:nvSpPr>
        <xdr:cNvPr id="13" name="AutoShape 45"/>
        <xdr:cNvSpPr>
          <a:spLocks/>
        </xdr:cNvSpPr>
      </xdr:nvSpPr>
      <xdr:spPr>
        <a:xfrm>
          <a:off x="9286875" y="2152650"/>
          <a:ext cx="104775" cy="5905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2057400</xdr:colOff>
      <xdr:row>33</xdr:row>
      <xdr:rowOff>104775</xdr:rowOff>
    </xdr:from>
    <xdr:to>
      <xdr:col>4</xdr:col>
      <xdr:colOff>2162175</xdr:colOff>
      <xdr:row>36</xdr:row>
      <xdr:rowOff>142875</xdr:rowOff>
    </xdr:to>
    <xdr:sp>
      <xdr:nvSpPr>
        <xdr:cNvPr id="14" name="AutoShape 48"/>
        <xdr:cNvSpPr>
          <a:spLocks/>
        </xdr:cNvSpPr>
      </xdr:nvSpPr>
      <xdr:spPr>
        <a:xfrm>
          <a:off x="9258300" y="5829300"/>
          <a:ext cx="104775" cy="5524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AutoShape 1"/>
        <xdr:cNvSpPr>
          <a:spLocks/>
        </xdr:cNvSpPr>
      </xdr:nvSpPr>
      <xdr:spPr>
        <a:xfrm>
          <a:off x="1419225" y="923925"/>
          <a:ext cx="0"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2</xdr:col>
      <xdr:colOff>0</xdr:colOff>
      <xdr:row>5</xdr:row>
      <xdr:rowOff>0</xdr:rowOff>
    </xdr:to>
    <xdr:sp>
      <xdr:nvSpPr>
        <xdr:cNvPr id="2" name="Text Box 2"/>
        <xdr:cNvSpPr txBox="1">
          <a:spLocks noChangeArrowheads="1"/>
        </xdr:cNvSpPr>
      </xdr:nvSpPr>
      <xdr:spPr>
        <a:xfrm>
          <a:off x="1419225" y="92392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0</xdr:colOff>
      <xdr:row>5</xdr:row>
      <xdr:rowOff>0</xdr:rowOff>
    </xdr:from>
    <xdr:to>
      <xdr:col>2</xdr:col>
      <xdr:colOff>0</xdr:colOff>
      <xdr:row>5</xdr:row>
      <xdr:rowOff>0</xdr:rowOff>
    </xdr:to>
    <xdr:sp>
      <xdr:nvSpPr>
        <xdr:cNvPr id="3" name="AutoShape 3"/>
        <xdr:cNvSpPr>
          <a:spLocks/>
        </xdr:cNvSpPr>
      </xdr:nvSpPr>
      <xdr:spPr>
        <a:xfrm>
          <a:off x="1419225" y="923925"/>
          <a:ext cx="0"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2</xdr:col>
      <xdr:colOff>0</xdr:colOff>
      <xdr:row>5</xdr:row>
      <xdr:rowOff>0</xdr:rowOff>
    </xdr:to>
    <xdr:sp>
      <xdr:nvSpPr>
        <xdr:cNvPr id="4" name="Text Box 4"/>
        <xdr:cNvSpPr txBox="1">
          <a:spLocks noChangeArrowheads="1"/>
        </xdr:cNvSpPr>
      </xdr:nvSpPr>
      <xdr:spPr>
        <a:xfrm>
          <a:off x="1419225" y="92392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0</xdr:colOff>
      <xdr:row>5</xdr:row>
      <xdr:rowOff>0</xdr:rowOff>
    </xdr:from>
    <xdr:to>
      <xdr:col>2</xdr:col>
      <xdr:colOff>0</xdr:colOff>
      <xdr:row>5</xdr:row>
      <xdr:rowOff>0</xdr:rowOff>
    </xdr:to>
    <xdr:sp>
      <xdr:nvSpPr>
        <xdr:cNvPr id="5" name="Line 5"/>
        <xdr:cNvSpPr>
          <a:spLocks/>
        </xdr:cNvSpPr>
      </xdr:nvSpPr>
      <xdr:spPr>
        <a:xfrm flipV="1">
          <a:off x="1419225" y="923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2</xdr:col>
      <xdr:colOff>0</xdr:colOff>
      <xdr:row>5</xdr:row>
      <xdr:rowOff>0</xdr:rowOff>
    </xdr:to>
    <xdr:sp>
      <xdr:nvSpPr>
        <xdr:cNvPr id="6" name="Text Box 6"/>
        <xdr:cNvSpPr txBox="1">
          <a:spLocks noChangeArrowheads="1"/>
        </xdr:cNvSpPr>
      </xdr:nvSpPr>
      <xdr:spPr>
        <a:xfrm>
          <a:off x="1419225" y="92392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0</xdr:colOff>
      <xdr:row>5</xdr:row>
      <xdr:rowOff>0</xdr:rowOff>
    </xdr:from>
    <xdr:to>
      <xdr:col>2</xdr:col>
      <xdr:colOff>0</xdr:colOff>
      <xdr:row>5</xdr:row>
      <xdr:rowOff>0</xdr:rowOff>
    </xdr:to>
    <xdr:sp>
      <xdr:nvSpPr>
        <xdr:cNvPr id="7" name="AutoShape 8"/>
        <xdr:cNvSpPr>
          <a:spLocks/>
        </xdr:cNvSpPr>
      </xdr:nvSpPr>
      <xdr:spPr>
        <a:xfrm>
          <a:off x="1419225" y="923925"/>
          <a:ext cx="0"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2</xdr:col>
      <xdr:colOff>0</xdr:colOff>
      <xdr:row>5</xdr:row>
      <xdr:rowOff>0</xdr:rowOff>
    </xdr:to>
    <xdr:sp>
      <xdr:nvSpPr>
        <xdr:cNvPr id="8" name="Line 9"/>
        <xdr:cNvSpPr>
          <a:spLocks/>
        </xdr:cNvSpPr>
      </xdr:nvSpPr>
      <xdr:spPr>
        <a:xfrm flipV="1">
          <a:off x="1419225" y="92392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0</xdr:rowOff>
    </xdr:from>
    <xdr:to>
      <xdr:col>2</xdr:col>
      <xdr:colOff>0</xdr:colOff>
      <xdr:row>44</xdr:row>
      <xdr:rowOff>0</xdr:rowOff>
    </xdr:to>
    <xdr:sp>
      <xdr:nvSpPr>
        <xdr:cNvPr id="9" name="Text Box 10"/>
        <xdr:cNvSpPr txBox="1">
          <a:spLocks noChangeArrowheads="1"/>
        </xdr:cNvSpPr>
      </xdr:nvSpPr>
      <xdr:spPr>
        <a:xfrm>
          <a:off x="1419225" y="761047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0</xdr:colOff>
      <xdr:row>44</xdr:row>
      <xdr:rowOff>0</xdr:rowOff>
    </xdr:from>
    <xdr:to>
      <xdr:col>2</xdr:col>
      <xdr:colOff>0</xdr:colOff>
      <xdr:row>44</xdr:row>
      <xdr:rowOff>0</xdr:rowOff>
    </xdr:to>
    <xdr:sp>
      <xdr:nvSpPr>
        <xdr:cNvPr id="10" name="Line 11"/>
        <xdr:cNvSpPr>
          <a:spLocks/>
        </xdr:cNvSpPr>
      </xdr:nvSpPr>
      <xdr:spPr>
        <a:xfrm flipV="1">
          <a:off x="1419225" y="76104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0</xdr:rowOff>
    </xdr:from>
    <xdr:to>
      <xdr:col>2</xdr:col>
      <xdr:colOff>0</xdr:colOff>
      <xdr:row>44</xdr:row>
      <xdr:rowOff>0</xdr:rowOff>
    </xdr:to>
    <xdr:sp>
      <xdr:nvSpPr>
        <xdr:cNvPr id="11" name="AutoShape 12"/>
        <xdr:cNvSpPr>
          <a:spLocks/>
        </xdr:cNvSpPr>
      </xdr:nvSpPr>
      <xdr:spPr>
        <a:xfrm>
          <a:off x="1419225" y="7610475"/>
          <a:ext cx="0"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0</xdr:rowOff>
    </xdr:from>
    <xdr:to>
      <xdr:col>2</xdr:col>
      <xdr:colOff>0</xdr:colOff>
      <xdr:row>44</xdr:row>
      <xdr:rowOff>0</xdr:rowOff>
    </xdr:to>
    <xdr:sp>
      <xdr:nvSpPr>
        <xdr:cNvPr id="12" name="Line 13"/>
        <xdr:cNvSpPr>
          <a:spLocks/>
        </xdr:cNvSpPr>
      </xdr:nvSpPr>
      <xdr:spPr>
        <a:xfrm flipV="1">
          <a:off x="1419225" y="76104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44</xdr:row>
      <xdr:rowOff>0</xdr:rowOff>
    </xdr:from>
    <xdr:to>
      <xdr:col>2</xdr:col>
      <xdr:colOff>0</xdr:colOff>
      <xdr:row>44</xdr:row>
      <xdr:rowOff>0</xdr:rowOff>
    </xdr:to>
    <xdr:sp>
      <xdr:nvSpPr>
        <xdr:cNvPr id="13" name="AutoShape 14"/>
        <xdr:cNvSpPr>
          <a:spLocks/>
        </xdr:cNvSpPr>
      </xdr:nvSpPr>
      <xdr:spPr>
        <a:xfrm>
          <a:off x="1419225" y="7610475"/>
          <a:ext cx="0"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44</xdr:row>
      <xdr:rowOff>0</xdr:rowOff>
    </xdr:from>
    <xdr:to>
      <xdr:col>2</xdr:col>
      <xdr:colOff>0</xdr:colOff>
      <xdr:row>44</xdr:row>
      <xdr:rowOff>0</xdr:rowOff>
    </xdr:to>
    <xdr:sp>
      <xdr:nvSpPr>
        <xdr:cNvPr id="14" name="Text Box 15"/>
        <xdr:cNvSpPr txBox="1">
          <a:spLocks noChangeArrowheads="1"/>
        </xdr:cNvSpPr>
      </xdr:nvSpPr>
      <xdr:spPr>
        <a:xfrm>
          <a:off x="1419225" y="761047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出来形の評定は、工事全般を通したものとする。
</a:t>
          </a:r>
          <a:r>
            <a:rPr lang="en-US" cap="none" sz="1100" b="0" i="0" u="none" baseline="0">
              <a:solidFill>
                <a:srgbClr val="000000"/>
              </a:solidFill>
              <a:latin typeface="ＭＳ Ｐ明朝"/>
              <a:ea typeface="ＭＳ Ｐ明朝"/>
              <a:cs typeface="ＭＳ Ｐ明朝"/>
            </a:rPr>
            <a:t>　②　出来形とは、設計図書に示された工事目的物の形状寸法である。
</a:t>
          </a:r>
          <a:r>
            <a:rPr lang="en-US" cap="none" sz="1100" b="0" i="0" u="none" baseline="0">
              <a:solidFill>
                <a:srgbClr val="000000"/>
              </a:solidFill>
              <a:latin typeface="ＭＳ Ｐ明朝"/>
              <a:ea typeface="ＭＳ Ｐ明朝"/>
              <a:cs typeface="ＭＳ Ｐ明朝"/>
            </a:rPr>
            <a:t>　③　出来形管理とは、「土木工事施工管理基準」の測定項目、測定基準及び規格値に基づく
</a:t>
          </a:r>
          <a:r>
            <a:rPr lang="en-US" cap="none" sz="1100" b="0" i="0" u="none" baseline="0">
              <a:solidFill>
                <a:srgbClr val="000000"/>
              </a:solidFill>
              <a:latin typeface="ＭＳ Ｐ明朝"/>
              <a:ea typeface="ＭＳ Ｐ明朝"/>
              <a:cs typeface="ＭＳ Ｐ明朝"/>
            </a:rPr>
            <a:t>　　及び規格値に基づく形状寸法を確保する管理体系である。</a:t>
          </a:r>
        </a:p>
      </xdr:txBody>
    </xdr:sp>
    <xdr:clientData/>
  </xdr:twoCellAnchor>
  <xdr:twoCellAnchor>
    <xdr:from>
      <xdr:col>2</xdr:col>
      <xdr:colOff>0</xdr:colOff>
      <xdr:row>44</xdr:row>
      <xdr:rowOff>0</xdr:rowOff>
    </xdr:from>
    <xdr:to>
      <xdr:col>2</xdr:col>
      <xdr:colOff>0</xdr:colOff>
      <xdr:row>44</xdr:row>
      <xdr:rowOff>0</xdr:rowOff>
    </xdr:to>
    <xdr:sp>
      <xdr:nvSpPr>
        <xdr:cNvPr id="15" name="Text Box 16"/>
        <xdr:cNvSpPr txBox="1">
          <a:spLocks noChangeArrowheads="1"/>
        </xdr:cNvSpPr>
      </xdr:nvSpPr>
      <xdr:spPr>
        <a:xfrm>
          <a:off x="1419225" y="761047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0</xdr:colOff>
      <xdr:row>44</xdr:row>
      <xdr:rowOff>0</xdr:rowOff>
    </xdr:from>
    <xdr:to>
      <xdr:col>2</xdr:col>
      <xdr:colOff>0</xdr:colOff>
      <xdr:row>44</xdr:row>
      <xdr:rowOff>0</xdr:rowOff>
    </xdr:to>
    <xdr:sp>
      <xdr:nvSpPr>
        <xdr:cNvPr id="16" name="AutoShape 17"/>
        <xdr:cNvSpPr>
          <a:spLocks/>
        </xdr:cNvSpPr>
      </xdr:nvSpPr>
      <xdr:spPr>
        <a:xfrm>
          <a:off x="1419225" y="7610475"/>
          <a:ext cx="0"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238125</xdr:colOff>
      <xdr:row>44</xdr:row>
      <xdr:rowOff>0</xdr:rowOff>
    </xdr:from>
    <xdr:to>
      <xdr:col>2</xdr:col>
      <xdr:colOff>0</xdr:colOff>
      <xdr:row>44</xdr:row>
      <xdr:rowOff>0</xdr:rowOff>
    </xdr:to>
    <xdr:sp>
      <xdr:nvSpPr>
        <xdr:cNvPr id="17" name="Text Box 18"/>
        <xdr:cNvSpPr txBox="1">
          <a:spLocks noChangeArrowheads="1"/>
        </xdr:cNvSpPr>
      </xdr:nvSpPr>
      <xdr:spPr>
        <a:xfrm>
          <a:off x="1419225" y="761047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品質の評定は、工事全般を通したものとする。
</a:t>
          </a:r>
          <a:r>
            <a:rPr lang="en-US" cap="none" sz="1100" b="0" i="0" u="none" baseline="0">
              <a:solidFill>
                <a:srgbClr val="000000"/>
              </a:solidFill>
              <a:latin typeface="ＭＳ Ｐ明朝"/>
              <a:ea typeface="ＭＳ Ｐ明朝"/>
              <a:cs typeface="ＭＳ Ｐ明朝"/>
            </a:rPr>
            <a:t>　②　品質とは、設計図書に示された工事目的物の規格である。
</a:t>
          </a:r>
          <a:r>
            <a:rPr lang="en-US" cap="none" sz="1100" b="0" i="0" u="none" baseline="0">
              <a:solidFill>
                <a:srgbClr val="000000"/>
              </a:solidFill>
              <a:latin typeface="ＭＳ Ｐ明朝"/>
              <a:ea typeface="ＭＳ Ｐ明朝"/>
              <a:cs typeface="ＭＳ Ｐ明朝"/>
            </a:rPr>
            <a:t>　③　品質管理とは、「土木工事施工管理基準」の試験項目、試験基準及び規格値に基づく
</a:t>
          </a:r>
          <a:r>
            <a:rPr lang="en-US" cap="none" sz="1100" b="0" i="0" u="none" baseline="0">
              <a:solidFill>
                <a:srgbClr val="000000"/>
              </a:solidFill>
              <a:latin typeface="ＭＳ Ｐ明朝"/>
              <a:ea typeface="ＭＳ Ｐ明朝"/>
              <a:cs typeface="ＭＳ Ｐ明朝"/>
            </a:rPr>
            <a:t>　　全ての段階における品質確保のための管理体系である。</a:t>
          </a:r>
        </a:p>
      </xdr:txBody>
    </xdr:sp>
    <xdr:clientData/>
  </xdr:twoCellAnchor>
  <xdr:twoCellAnchor>
    <xdr:from>
      <xdr:col>2</xdr:col>
      <xdr:colOff>0</xdr:colOff>
      <xdr:row>44</xdr:row>
      <xdr:rowOff>0</xdr:rowOff>
    </xdr:from>
    <xdr:to>
      <xdr:col>2</xdr:col>
      <xdr:colOff>0</xdr:colOff>
      <xdr:row>44</xdr:row>
      <xdr:rowOff>0</xdr:rowOff>
    </xdr:to>
    <xdr:sp>
      <xdr:nvSpPr>
        <xdr:cNvPr id="18" name="Text Box 19"/>
        <xdr:cNvSpPr txBox="1">
          <a:spLocks noChangeArrowheads="1"/>
        </xdr:cNvSpPr>
      </xdr:nvSpPr>
      <xdr:spPr>
        <a:xfrm>
          <a:off x="1419225" y="7610475"/>
          <a:ext cx="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39</xdr:row>
      <xdr:rowOff>76200</xdr:rowOff>
    </xdr:from>
    <xdr:to>
      <xdr:col>2</xdr:col>
      <xdr:colOff>1095375</xdr:colOff>
      <xdr:row>42</xdr:row>
      <xdr:rowOff>152400</xdr:rowOff>
    </xdr:to>
    <xdr:sp>
      <xdr:nvSpPr>
        <xdr:cNvPr id="19" name="AutoShape 20"/>
        <xdr:cNvSpPr>
          <a:spLocks/>
        </xdr:cNvSpPr>
      </xdr:nvSpPr>
      <xdr:spPr>
        <a:xfrm>
          <a:off x="2428875" y="682942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381000</xdr:colOff>
      <xdr:row>39</xdr:row>
      <xdr:rowOff>66675</xdr:rowOff>
    </xdr:from>
    <xdr:to>
      <xdr:col>4</xdr:col>
      <xdr:colOff>476250</xdr:colOff>
      <xdr:row>43</xdr:row>
      <xdr:rowOff>9525</xdr:rowOff>
    </xdr:to>
    <xdr:sp>
      <xdr:nvSpPr>
        <xdr:cNvPr id="20" name="AutoShape 21"/>
        <xdr:cNvSpPr>
          <a:spLocks/>
        </xdr:cNvSpPr>
      </xdr:nvSpPr>
      <xdr:spPr>
        <a:xfrm>
          <a:off x="8896350" y="6819900"/>
          <a:ext cx="95250" cy="6286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0</xdr:row>
      <xdr:rowOff>0</xdr:rowOff>
    </xdr:from>
    <xdr:to>
      <xdr:col>5</xdr:col>
      <xdr:colOff>790575</xdr:colOff>
      <xdr:row>0</xdr:row>
      <xdr:rowOff>0</xdr:rowOff>
    </xdr:to>
    <xdr:sp>
      <xdr:nvSpPr>
        <xdr:cNvPr id="1" name="Line 5"/>
        <xdr:cNvSpPr>
          <a:spLocks/>
        </xdr:cNvSpPr>
      </xdr:nvSpPr>
      <xdr:spPr>
        <a:xfrm flipV="1">
          <a:off x="103727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0</xdr:row>
      <xdr:rowOff>0</xdr:rowOff>
    </xdr:from>
    <xdr:to>
      <xdr:col>6</xdr:col>
      <xdr:colOff>676275</xdr:colOff>
      <xdr:row>0</xdr:row>
      <xdr:rowOff>0</xdr:rowOff>
    </xdr:to>
    <xdr:sp>
      <xdr:nvSpPr>
        <xdr:cNvPr id="2" name="Text Box 6"/>
        <xdr:cNvSpPr txBox="1">
          <a:spLocks noChangeArrowheads="1"/>
        </xdr:cNvSpPr>
      </xdr:nvSpPr>
      <xdr:spPr>
        <a:xfrm>
          <a:off x="5105400" y="0"/>
          <a:ext cx="594360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5</xdr:col>
      <xdr:colOff>790575</xdr:colOff>
      <xdr:row>0</xdr:row>
      <xdr:rowOff>0</xdr:rowOff>
    </xdr:from>
    <xdr:to>
      <xdr:col>5</xdr:col>
      <xdr:colOff>790575</xdr:colOff>
      <xdr:row>0</xdr:row>
      <xdr:rowOff>0</xdr:rowOff>
    </xdr:to>
    <xdr:sp>
      <xdr:nvSpPr>
        <xdr:cNvPr id="3" name="Line 9"/>
        <xdr:cNvSpPr>
          <a:spLocks/>
        </xdr:cNvSpPr>
      </xdr:nvSpPr>
      <xdr:spPr>
        <a:xfrm flipV="1">
          <a:off x="103727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0</xdr:row>
      <xdr:rowOff>0</xdr:rowOff>
    </xdr:from>
    <xdr:to>
      <xdr:col>2</xdr:col>
      <xdr:colOff>1095375</xdr:colOff>
      <xdr:row>0</xdr:row>
      <xdr:rowOff>0</xdr:rowOff>
    </xdr:to>
    <xdr:sp>
      <xdr:nvSpPr>
        <xdr:cNvPr id="4" name="AutoShape 10"/>
        <xdr:cNvSpPr>
          <a:spLocks/>
        </xdr:cNvSpPr>
      </xdr:nvSpPr>
      <xdr:spPr>
        <a:xfrm>
          <a:off x="3448050" y="0"/>
          <a:ext cx="85725"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0</xdr:row>
      <xdr:rowOff>0</xdr:rowOff>
    </xdr:from>
    <xdr:to>
      <xdr:col>5</xdr:col>
      <xdr:colOff>790575</xdr:colOff>
      <xdr:row>0</xdr:row>
      <xdr:rowOff>0</xdr:rowOff>
    </xdr:to>
    <xdr:sp>
      <xdr:nvSpPr>
        <xdr:cNvPr id="5" name="Line 14"/>
        <xdr:cNvSpPr>
          <a:spLocks/>
        </xdr:cNvSpPr>
      </xdr:nvSpPr>
      <xdr:spPr>
        <a:xfrm flipV="1">
          <a:off x="103727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0</xdr:row>
      <xdr:rowOff>0</xdr:rowOff>
    </xdr:from>
    <xdr:to>
      <xdr:col>5</xdr:col>
      <xdr:colOff>790575</xdr:colOff>
      <xdr:row>0</xdr:row>
      <xdr:rowOff>0</xdr:rowOff>
    </xdr:to>
    <xdr:sp>
      <xdr:nvSpPr>
        <xdr:cNvPr id="6" name="Line 16"/>
        <xdr:cNvSpPr>
          <a:spLocks/>
        </xdr:cNvSpPr>
      </xdr:nvSpPr>
      <xdr:spPr>
        <a:xfrm flipV="1">
          <a:off x="10372725" y="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2133600</xdr:colOff>
      <xdr:row>0</xdr:row>
      <xdr:rowOff>0</xdr:rowOff>
    </xdr:from>
    <xdr:to>
      <xdr:col>4</xdr:col>
      <xdr:colOff>2228850</xdr:colOff>
      <xdr:row>0</xdr:row>
      <xdr:rowOff>0</xdr:rowOff>
    </xdr:to>
    <xdr:sp>
      <xdr:nvSpPr>
        <xdr:cNvPr id="7" name="AutoShape 77"/>
        <xdr:cNvSpPr>
          <a:spLocks/>
        </xdr:cNvSpPr>
      </xdr:nvSpPr>
      <xdr:spPr>
        <a:xfrm>
          <a:off x="9334500" y="0"/>
          <a:ext cx="95250" cy="0"/>
        </a:xfrm>
        <a:prstGeom prst="righ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276225</xdr:colOff>
      <xdr:row>0</xdr:row>
      <xdr:rowOff>0</xdr:rowOff>
    </xdr:from>
    <xdr:to>
      <xdr:col>4</xdr:col>
      <xdr:colOff>2181225</xdr:colOff>
      <xdr:row>0</xdr:row>
      <xdr:rowOff>0</xdr:rowOff>
    </xdr:to>
    <xdr:sp>
      <xdr:nvSpPr>
        <xdr:cNvPr id="8" name="Text Box 101"/>
        <xdr:cNvSpPr txBox="1">
          <a:spLocks noChangeArrowheads="1"/>
        </xdr:cNvSpPr>
      </xdr:nvSpPr>
      <xdr:spPr>
        <a:xfrm>
          <a:off x="1457325" y="0"/>
          <a:ext cx="792480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出来形とは、設計図書に示された工事目的物の形状寸法である。
</a:t>
          </a:r>
          <a:r>
            <a:rPr lang="en-US" cap="none" sz="1100" b="0" i="0" u="none" baseline="0">
              <a:solidFill>
                <a:srgbClr val="000000"/>
              </a:solidFill>
              <a:latin typeface="ＭＳ Ｐ明朝"/>
              <a:ea typeface="ＭＳ Ｐ明朝"/>
              <a:cs typeface="ＭＳ Ｐ明朝"/>
            </a:rPr>
            <a:t>　②　出来形管理とは、「土木工事施工管理基準」の測定項目、測定基準及び規格値に基づく形状寸法を確保する管理体
</a:t>
          </a:r>
          <a:r>
            <a:rPr lang="en-US" cap="none" sz="1100" b="0" i="0" u="none" baseline="0">
              <a:solidFill>
                <a:srgbClr val="000000"/>
              </a:solidFill>
              <a:latin typeface="ＭＳ Ｐ明朝"/>
              <a:ea typeface="ＭＳ Ｐ明朝"/>
              <a:cs typeface="ＭＳ Ｐ明朝"/>
            </a:rPr>
            <a:t>     系である。</a:t>
          </a:r>
        </a:p>
      </xdr:txBody>
    </xdr:sp>
    <xdr:clientData/>
  </xdr:twoCellAnchor>
  <xdr:twoCellAnchor>
    <xdr:from>
      <xdr:col>2</xdr:col>
      <xdr:colOff>581025</xdr:colOff>
      <xdr:row>0</xdr:row>
      <xdr:rowOff>0</xdr:rowOff>
    </xdr:from>
    <xdr:to>
      <xdr:col>4</xdr:col>
      <xdr:colOff>2276475</xdr:colOff>
      <xdr:row>0</xdr:row>
      <xdr:rowOff>0</xdr:rowOff>
    </xdr:to>
    <xdr:sp>
      <xdr:nvSpPr>
        <xdr:cNvPr id="9" name="Text Box 102"/>
        <xdr:cNvSpPr txBox="1">
          <a:spLocks noChangeArrowheads="1"/>
        </xdr:cNvSpPr>
      </xdr:nvSpPr>
      <xdr:spPr>
        <a:xfrm>
          <a:off x="3019425" y="0"/>
          <a:ext cx="645795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0</xdr:row>
      <xdr:rowOff>0</xdr:rowOff>
    </xdr:from>
    <xdr:to>
      <xdr:col>2</xdr:col>
      <xdr:colOff>1095375</xdr:colOff>
      <xdr:row>0</xdr:row>
      <xdr:rowOff>0</xdr:rowOff>
    </xdr:to>
    <xdr:sp>
      <xdr:nvSpPr>
        <xdr:cNvPr id="10" name="AutoShape 103"/>
        <xdr:cNvSpPr>
          <a:spLocks/>
        </xdr:cNvSpPr>
      </xdr:nvSpPr>
      <xdr:spPr>
        <a:xfrm>
          <a:off x="3448050" y="0"/>
          <a:ext cx="85725"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1009650</xdr:colOff>
      <xdr:row>0</xdr:row>
      <xdr:rowOff>0</xdr:rowOff>
    </xdr:from>
    <xdr:to>
      <xdr:col>1</xdr:col>
      <xdr:colOff>1095375</xdr:colOff>
      <xdr:row>0</xdr:row>
      <xdr:rowOff>0</xdr:rowOff>
    </xdr:to>
    <xdr:sp>
      <xdr:nvSpPr>
        <xdr:cNvPr id="11" name="AutoShape 104"/>
        <xdr:cNvSpPr>
          <a:spLocks/>
        </xdr:cNvSpPr>
      </xdr:nvSpPr>
      <xdr:spPr>
        <a:xfrm>
          <a:off x="2190750" y="0"/>
          <a:ext cx="85725" cy="0"/>
        </a:xfrm>
        <a:prstGeom prst="lef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0</xdr:row>
      <xdr:rowOff>0</xdr:rowOff>
    </xdr:from>
    <xdr:to>
      <xdr:col>8</xdr:col>
      <xdr:colOff>2152650</xdr:colOff>
      <xdr:row>0</xdr:row>
      <xdr:rowOff>0</xdr:rowOff>
    </xdr:to>
    <xdr:sp>
      <xdr:nvSpPr>
        <xdr:cNvPr id="12" name="Text Box 105"/>
        <xdr:cNvSpPr txBox="1">
          <a:spLocks noChangeArrowheads="1"/>
        </xdr:cNvSpPr>
      </xdr:nvSpPr>
      <xdr:spPr>
        <a:xfrm>
          <a:off x="9677400"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104775</xdr:colOff>
      <xdr:row>0</xdr:row>
      <xdr:rowOff>0</xdr:rowOff>
    </xdr:from>
    <xdr:to>
      <xdr:col>8</xdr:col>
      <xdr:colOff>2162175</xdr:colOff>
      <xdr:row>0</xdr:row>
      <xdr:rowOff>0</xdr:rowOff>
    </xdr:to>
    <xdr:sp>
      <xdr:nvSpPr>
        <xdr:cNvPr id="13" name="Text Box 106"/>
        <xdr:cNvSpPr txBox="1">
          <a:spLocks noChangeArrowheads="1"/>
        </xdr:cNvSpPr>
      </xdr:nvSpPr>
      <xdr:spPr>
        <a:xfrm>
          <a:off x="9686925"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0</xdr:row>
      <xdr:rowOff>0</xdr:rowOff>
    </xdr:from>
    <xdr:to>
      <xdr:col>8</xdr:col>
      <xdr:colOff>2152650</xdr:colOff>
      <xdr:row>0</xdr:row>
      <xdr:rowOff>0</xdr:rowOff>
    </xdr:to>
    <xdr:sp>
      <xdr:nvSpPr>
        <xdr:cNvPr id="14" name="Text Box 107"/>
        <xdr:cNvSpPr txBox="1">
          <a:spLocks noChangeArrowheads="1"/>
        </xdr:cNvSpPr>
      </xdr:nvSpPr>
      <xdr:spPr>
        <a:xfrm>
          <a:off x="9677400"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0</xdr:row>
      <xdr:rowOff>0</xdr:rowOff>
    </xdr:from>
    <xdr:to>
      <xdr:col>8</xdr:col>
      <xdr:colOff>2152650</xdr:colOff>
      <xdr:row>0</xdr:row>
      <xdr:rowOff>0</xdr:rowOff>
    </xdr:to>
    <xdr:sp>
      <xdr:nvSpPr>
        <xdr:cNvPr id="15" name="Text Box 108"/>
        <xdr:cNvSpPr txBox="1">
          <a:spLocks noChangeArrowheads="1"/>
        </xdr:cNvSpPr>
      </xdr:nvSpPr>
      <xdr:spPr>
        <a:xfrm>
          <a:off x="9677400"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76200</xdr:colOff>
      <xdr:row>0</xdr:row>
      <xdr:rowOff>0</xdr:rowOff>
    </xdr:from>
    <xdr:to>
      <xdr:col>8</xdr:col>
      <xdr:colOff>2133600</xdr:colOff>
      <xdr:row>0</xdr:row>
      <xdr:rowOff>0</xdr:rowOff>
    </xdr:to>
    <xdr:sp>
      <xdr:nvSpPr>
        <xdr:cNvPr id="16" name="Text Box 109"/>
        <xdr:cNvSpPr txBox="1">
          <a:spLocks noChangeArrowheads="1"/>
        </xdr:cNvSpPr>
      </xdr:nvSpPr>
      <xdr:spPr>
        <a:xfrm>
          <a:off x="9658350"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0</xdr:row>
      <xdr:rowOff>0</xdr:rowOff>
    </xdr:from>
    <xdr:to>
      <xdr:col>8</xdr:col>
      <xdr:colOff>2152650</xdr:colOff>
      <xdr:row>0</xdr:row>
      <xdr:rowOff>0</xdr:rowOff>
    </xdr:to>
    <xdr:sp>
      <xdr:nvSpPr>
        <xdr:cNvPr id="17" name="Text Box 110"/>
        <xdr:cNvSpPr txBox="1">
          <a:spLocks noChangeArrowheads="1"/>
        </xdr:cNvSpPr>
      </xdr:nvSpPr>
      <xdr:spPr>
        <a:xfrm>
          <a:off x="9677400"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0</xdr:row>
      <xdr:rowOff>0</xdr:rowOff>
    </xdr:from>
    <xdr:to>
      <xdr:col>8</xdr:col>
      <xdr:colOff>2152650</xdr:colOff>
      <xdr:row>0</xdr:row>
      <xdr:rowOff>0</xdr:rowOff>
    </xdr:to>
    <xdr:sp>
      <xdr:nvSpPr>
        <xdr:cNvPr id="18" name="Text Box 111"/>
        <xdr:cNvSpPr txBox="1">
          <a:spLocks noChangeArrowheads="1"/>
        </xdr:cNvSpPr>
      </xdr:nvSpPr>
      <xdr:spPr>
        <a:xfrm>
          <a:off x="9677400"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76200</xdr:colOff>
      <xdr:row>0</xdr:row>
      <xdr:rowOff>0</xdr:rowOff>
    </xdr:from>
    <xdr:to>
      <xdr:col>8</xdr:col>
      <xdr:colOff>2133600</xdr:colOff>
      <xdr:row>0</xdr:row>
      <xdr:rowOff>0</xdr:rowOff>
    </xdr:to>
    <xdr:sp>
      <xdr:nvSpPr>
        <xdr:cNvPr id="19" name="Text Box 112"/>
        <xdr:cNvSpPr txBox="1">
          <a:spLocks noChangeArrowheads="1"/>
        </xdr:cNvSpPr>
      </xdr:nvSpPr>
      <xdr:spPr>
        <a:xfrm>
          <a:off x="9658350"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114300</xdr:colOff>
      <xdr:row>0</xdr:row>
      <xdr:rowOff>0</xdr:rowOff>
    </xdr:from>
    <xdr:to>
      <xdr:col>8</xdr:col>
      <xdr:colOff>2171700</xdr:colOff>
      <xdr:row>0</xdr:row>
      <xdr:rowOff>0</xdr:rowOff>
    </xdr:to>
    <xdr:sp>
      <xdr:nvSpPr>
        <xdr:cNvPr id="20" name="Text Box 113"/>
        <xdr:cNvSpPr txBox="1">
          <a:spLocks noChangeArrowheads="1"/>
        </xdr:cNvSpPr>
      </xdr:nvSpPr>
      <xdr:spPr>
        <a:xfrm>
          <a:off x="9696450"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76200</xdr:colOff>
      <xdr:row>0</xdr:row>
      <xdr:rowOff>0</xdr:rowOff>
    </xdr:from>
    <xdr:to>
      <xdr:col>8</xdr:col>
      <xdr:colOff>2133600</xdr:colOff>
      <xdr:row>0</xdr:row>
      <xdr:rowOff>0</xdr:rowOff>
    </xdr:to>
    <xdr:sp>
      <xdr:nvSpPr>
        <xdr:cNvPr id="21" name="Text Box 114"/>
        <xdr:cNvSpPr txBox="1">
          <a:spLocks noChangeArrowheads="1"/>
        </xdr:cNvSpPr>
      </xdr:nvSpPr>
      <xdr:spPr>
        <a:xfrm>
          <a:off x="9658350"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85725</xdr:colOff>
      <xdr:row>0</xdr:row>
      <xdr:rowOff>0</xdr:rowOff>
    </xdr:from>
    <xdr:to>
      <xdr:col>8</xdr:col>
      <xdr:colOff>2095500</xdr:colOff>
      <xdr:row>0</xdr:row>
      <xdr:rowOff>0</xdr:rowOff>
    </xdr:to>
    <xdr:sp>
      <xdr:nvSpPr>
        <xdr:cNvPr id="22" name="Text Box 115"/>
        <xdr:cNvSpPr txBox="1">
          <a:spLocks noChangeArrowheads="1"/>
        </xdr:cNvSpPr>
      </xdr:nvSpPr>
      <xdr:spPr>
        <a:xfrm>
          <a:off x="9667875" y="0"/>
          <a:ext cx="4381500"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4</xdr:col>
      <xdr:colOff>1790700</xdr:colOff>
      <xdr:row>0</xdr:row>
      <xdr:rowOff>0</xdr:rowOff>
    </xdr:from>
    <xdr:to>
      <xdr:col>4</xdr:col>
      <xdr:colOff>1885950</xdr:colOff>
      <xdr:row>0</xdr:row>
      <xdr:rowOff>0</xdr:rowOff>
    </xdr:to>
    <xdr:sp>
      <xdr:nvSpPr>
        <xdr:cNvPr id="23" name="AutoShape 116"/>
        <xdr:cNvSpPr>
          <a:spLocks/>
        </xdr:cNvSpPr>
      </xdr:nvSpPr>
      <xdr:spPr>
        <a:xfrm>
          <a:off x="8991600" y="0"/>
          <a:ext cx="95250" cy="0"/>
        </a:xfrm>
        <a:prstGeom prst="righ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1590675</xdr:colOff>
      <xdr:row>0</xdr:row>
      <xdr:rowOff>0</xdr:rowOff>
    </xdr:from>
    <xdr:to>
      <xdr:col>4</xdr:col>
      <xdr:colOff>1685925</xdr:colOff>
      <xdr:row>0</xdr:row>
      <xdr:rowOff>0</xdr:rowOff>
    </xdr:to>
    <xdr:sp>
      <xdr:nvSpPr>
        <xdr:cNvPr id="24" name="AutoShape 117"/>
        <xdr:cNvSpPr>
          <a:spLocks/>
        </xdr:cNvSpPr>
      </xdr:nvSpPr>
      <xdr:spPr>
        <a:xfrm>
          <a:off x="8791575" y="0"/>
          <a:ext cx="95250" cy="0"/>
        </a:xfrm>
        <a:prstGeom prst="rightBracket">
          <a:avLst>
            <a:gd name="adj" fmla="val -2147483648"/>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0</xdr:row>
      <xdr:rowOff>0</xdr:rowOff>
    </xdr:from>
    <xdr:to>
      <xdr:col>8</xdr:col>
      <xdr:colOff>2143125</xdr:colOff>
      <xdr:row>0</xdr:row>
      <xdr:rowOff>0</xdr:rowOff>
    </xdr:to>
    <xdr:sp>
      <xdr:nvSpPr>
        <xdr:cNvPr id="25" name="Text Box 118"/>
        <xdr:cNvSpPr txBox="1">
          <a:spLocks noChangeArrowheads="1"/>
        </xdr:cNvSpPr>
      </xdr:nvSpPr>
      <xdr:spPr>
        <a:xfrm>
          <a:off x="9667875"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85725</xdr:colOff>
      <xdr:row>0</xdr:row>
      <xdr:rowOff>0</xdr:rowOff>
    </xdr:from>
    <xdr:to>
      <xdr:col>8</xdr:col>
      <xdr:colOff>2143125</xdr:colOff>
      <xdr:row>0</xdr:row>
      <xdr:rowOff>0</xdr:rowOff>
    </xdr:to>
    <xdr:sp>
      <xdr:nvSpPr>
        <xdr:cNvPr id="26" name="Text Box 119"/>
        <xdr:cNvSpPr txBox="1">
          <a:spLocks noChangeArrowheads="1"/>
        </xdr:cNvSpPr>
      </xdr:nvSpPr>
      <xdr:spPr>
        <a:xfrm>
          <a:off x="9667875"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85725</xdr:colOff>
      <xdr:row>0</xdr:row>
      <xdr:rowOff>0</xdr:rowOff>
    </xdr:from>
    <xdr:to>
      <xdr:col>8</xdr:col>
      <xdr:colOff>2143125</xdr:colOff>
      <xdr:row>0</xdr:row>
      <xdr:rowOff>0</xdr:rowOff>
    </xdr:to>
    <xdr:sp>
      <xdr:nvSpPr>
        <xdr:cNvPr id="27" name="Text Box 120"/>
        <xdr:cNvSpPr txBox="1">
          <a:spLocks noChangeArrowheads="1"/>
        </xdr:cNvSpPr>
      </xdr:nvSpPr>
      <xdr:spPr>
        <a:xfrm>
          <a:off x="9667875"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114300</xdr:colOff>
      <xdr:row>0</xdr:row>
      <xdr:rowOff>0</xdr:rowOff>
    </xdr:from>
    <xdr:to>
      <xdr:col>8</xdr:col>
      <xdr:colOff>2171700</xdr:colOff>
      <xdr:row>0</xdr:row>
      <xdr:rowOff>0</xdr:rowOff>
    </xdr:to>
    <xdr:sp>
      <xdr:nvSpPr>
        <xdr:cNvPr id="28" name="Text Box 121"/>
        <xdr:cNvSpPr txBox="1">
          <a:spLocks noChangeArrowheads="1"/>
        </xdr:cNvSpPr>
      </xdr:nvSpPr>
      <xdr:spPr>
        <a:xfrm>
          <a:off x="9696450"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114300</xdr:colOff>
      <xdr:row>0</xdr:row>
      <xdr:rowOff>0</xdr:rowOff>
    </xdr:from>
    <xdr:to>
      <xdr:col>8</xdr:col>
      <xdr:colOff>2171700</xdr:colOff>
      <xdr:row>0</xdr:row>
      <xdr:rowOff>0</xdr:rowOff>
    </xdr:to>
    <xdr:sp>
      <xdr:nvSpPr>
        <xdr:cNvPr id="29" name="Text Box 122"/>
        <xdr:cNvSpPr txBox="1">
          <a:spLocks noChangeArrowheads="1"/>
        </xdr:cNvSpPr>
      </xdr:nvSpPr>
      <xdr:spPr>
        <a:xfrm>
          <a:off x="9696450"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114300</xdr:colOff>
      <xdr:row>0</xdr:row>
      <xdr:rowOff>0</xdr:rowOff>
    </xdr:from>
    <xdr:to>
      <xdr:col>8</xdr:col>
      <xdr:colOff>2171700</xdr:colOff>
      <xdr:row>0</xdr:row>
      <xdr:rowOff>0</xdr:rowOff>
    </xdr:to>
    <xdr:sp>
      <xdr:nvSpPr>
        <xdr:cNvPr id="30" name="Text Box 123"/>
        <xdr:cNvSpPr txBox="1">
          <a:spLocks noChangeArrowheads="1"/>
        </xdr:cNvSpPr>
      </xdr:nvSpPr>
      <xdr:spPr>
        <a:xfrm>
          <a:off x="9696450"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114300</xdr:colOff>
      <xdr:row>0</xdr:row>
      <xdr:rowOff>0</xdr:rowOff>
    </xdr:from>
    <xdr:to>
      <xdr:col>8</xdr:col>
      <xdr:colOff>2171700</xdr:colOff>
      <xdr:row>0</xdr:row>
      <xdr:rowOff>0</xdr:rowOff>
    </xdr:to>
    <xdr:sp>
      <xdr:nvSpPr>
        <xdr:cNvPr id="31" name="Text Box 124"/>
        <xdr:cNvSpPr txBox="1">
          <a:spLocks noChangeArrowheads="1"/>
        </xdr:cNvSpPr>
      </xdr:nvSpPr>
      <xdr:spPr>
        <a:xfrm>
          <a:off x="9696450"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0</xdr:row>
      <xdr:rowOff>0</xdr:rowOff>
    </xdr:from>
    <xdr:to>
      <xdr:col>8</xdr:col>
      <xdr:colOff>2152650</xdr:colOff>
      <xdr:row>0</xdr:row>
      <xdr:rowOff>0</xdr:rowOff>
    </xdr:to>
    <xdr:sp>
      <xdr:nvSpPr>
        <xdr:cNvPr id="32" name="Text Box 125"/>
        <xdr:cNvSpPr txBox="1">
          <a:spLocks noChangeArrowheads="1"/>
        </xdr:cNvSpPr>
      </xdr:nvSpPr>
      <xdr:spPr>
        <a:xfrm>
          <a:off x="9677400"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0</xdr:row>
      <xdr:rowOff>0</xdr:rowOff>
    </xdr:from>
    <xdr:to>
      <xdr:col>8</xdr:col>
      <xdr:colOff>2152650</xdr:colOff>
      <xdr:row>0</xdr:row>
      <xdr:rowOff>0</xdr:rowOff>
    </xdr:to>
    <xdr:sp>
      <xdr:nvSpPr>
        <xdr:cNvPr id="33" name="Text Box 126"/>
        <xdr:cNvSpPr txBox="1">
          <a:spLocks noChangeArrowheads="1"/>
        </xdr:cNvSpPr>
      </xdr:nvSpPr>
      <xdr:spPr>
        <a:xfrm>
          <a:off x="9677400"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95250</xdr:colOff>
      <xdr:row>0</xdr:row>
      <xdr:rowOff>0</xdr:rowOff>
    </xdr:from>
    <xdr:to>
      <xdr:col>8</xdr:col>
      <xdr:colOff>2152650</xdr:colOff>
      <xdr:row>0</xdr:row>
      <xdr:rowOff>0</xdr:rowOff>
    </xdr:to>
    <xdr:sp>
      <xdr:nvSpPr>
        <xdr:cNvPr id="34" name="Text Box 127"/>
        <xdr:cNvSpPr txBox="1">
          <a:spLocks noChangeArrowheads="1"/>
        </xdr:cNvSpPr>
      </xdr:nvSpPr>
      <xdr:spPr>
        <a:xfrm>
          <a:off x="9677400"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133350</xdr:colOff>
      <xdr:row>0</xdr:row>
      <xdr:rowOff>0</xdr:rowOff>
    </xdr:from>
    <xdr:to>
      <xdr:col>8</xdr:col>
      <xdr:colOff>2190750</xdr:colOff>
      <xdr:row>0</xdr:row>
      <xdr:rowOff>0</xdr:rowOff>
    </xdr:to>
    <xdr:sp>
      <xdr:nvSpPr>
        <xdr:cNvPr id="35" name="Text Box 128"/>
        <xdr:cNvSpPr txBox="1">
          <a:spLocks noChangeArrowheads="1"/>
        </xdr:cNvSpPr>
      </xdr:nvSpPr>
      <xdr:spPr>
        <a:xfrm>
          <a:off x="9715500"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57150</xdr:colOff>
      <xdr:row>0</xdr:row>
      <xdr:rowOff>0</xdr:rowOff>
    </xdr:from>
    <xdr:to>
      <xdr:col>8</xdr:col>
      <xdr:colOff>2114550</xdr:colOff>
      <xdr:row>0</xdr:row>
      <xdr:rowOff>0</xdr:rowOff>
    </xdr:to>
    <xdr:sp>
      <xdr:nvSpPr>
        <xdr:cNvPr id="36" name="Text Box 129"/>
        <xdr:cNvSpPr txBox="1">
          <a:spLocks noChangeArrowheads="1"/>
        </xdr:cNvSpPr>
      </xdr:nvSpPr>
      <xdr:spPr>
        <a:xfrm>
          <a:off x="9639300"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161925</xdr:colOff>
      <xdr:row>0</xdr:row>
      <xdr:rowOff>0</xdr:rowOff>
    </xdr:from>
    <xdr:to>
      <xdr:col>8</xdr:col>
      <xdr:colOff>2219325</xdr:colOff>
      <xdr:row>0</xdr:row>
      <xdr:rowOff>0</xdr:rowOff>
    </xdr:to>
    <xdr:sp>
      <xdr:nvSpPr>
        <xdr:cNvPr id="37" name="Text Box 130"/>
        <xdr:cNvSpPr txBox="1">
          <a:spLocks noChangeArrowheads="1"/>
        </xdr:cNvSpPr>
      </xdr:nvSpPr>
      <xdr:spPr>
        <a:xfrm>
          <a:off x="9744075" y="0"/>
          <a:ext cx="4429125" cy="0"/>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
</a:t>
          </a:r>
          <a:r>
            <a:rPr lang="en-US" cap="none" sz="1100" b="0" i="0" u="none" baseline="0">
              <a:solidFill>
                <a:srgbClr val="000000"/>
              </a:solidFill>
              <a:latin typeface="ＭＳ Ｐ明朝"/>
              <a:ea typeface="ＭＳ Ｐ明朝"/>
              <a:cs typeface="ＭＳ Ｐ明朝"/>
            </a:rPr>
            <a:t>　　（％）計算の値で評価する。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
</a:t>
          </a:r>
          <a:r>
            <a:rPr lang="en-US" cap="none" sz="1100" b="0" i="0" u="none" baseline="0">
              <a:solidFill>
                <a:srgbClr val="000000"/>
              </a:solidFill>
              <a:latin typeface="ＭＳ Ｐ明朝"/>
              <a:ea typeface="ＭＳ Ｐ明朝"/>
              <a:cs typeface="ＭＳ Ｐ明朝"/>
            </a:rPr>
            <a:t>　　する。</a:t>
          </a:r>
        </a:p>
      </xdr:txBody>
    </xdr:sp>
    <xdr:clientData/>
  </xdr:twoCellAnchor>
  <xdr:twoCellAnchor>
    <xdr:from>
      <xdr:col>5</xdr:col>
      <xdr:colOff>790575</xdr:colOff>
      <xdr:row>32</xdr:row>
      <xdr:rowOff>0</xdr:rowOff>
    </xdr:from>
    <xdr:to>
      <xdr:col>5</xdr:col>
      <xdr:colOff>790575</xdr:colOff>
      <xdr:row>32</xdr:row>
      <xdr:rowOff>0</xdr:rowOff>
    </xdr:to>
    <xdr:sp>
      <xdr:nvSpPr>
        <xdr:cNvPr id="38" name="Line 131"/>
        <xdr:cNvSpPr>
          <a:spLocks/>
        </xdr:cNvSpPr>
      </xdr:nvSpPr>
      <xdr:spPr>
        <a:xfrm flipV="1">
          <a:off x="10372725" y="555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32</xdr:row>
      <xdr:rowOff>0</xdr:rowOff>
    </xdr:from>
    <xdr:to>
      <xdr:col>5</xdr:col>
      <xdr:colOff>790575</xdr:colOff>
      <xdr:row>32</xdr:row>
      <xdr:rowOff>0</xdr:rowOff>
    </xdr:to>
    <xdr:sp>
      <xdr:nvSpPr>
        <xdr:cNvPr id="39" name="Line 133"/>
        <xdr:cNvSpPr>
          <a:spLocks/>
        </xdr:cNvSpPr>
      </xdr:nvSpPr>
      <xdr:spPr>
        <a:xfrm flipV="1">
          <a:off x="10372725" y="555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32</xdr:row>
      <xdr:rowOff>0</xdr:rowOff>
    </xdr:from>
    <xdr:to>
      <xdr:col>5</xdr:col>
      <xdr:colOff>790575</xdr:colOff>
      <xdr:row>32</xdr:row>
      <xdr:rowOff>0</xdr:rowOff>
    </xdr:to>
    <xdr:sp>
      <xdr:nvSpPr>
        <xdr:cNvPr id="40" name="Line 135"/>
        <xdr:cNvSpPr>
          <a:spLocks/>
        </xdr:cNvSpPr>
      </xdr:nvSpPr>
      <xdr:spPr>
        <a:xfrm flipV="1">
          <a:off x="10372725" y="555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32</xdr:row>
      <xdr:rowOff>0</xdr:rowOff>
    </xdr:from>
    <xdr:to>
      <xdr:col>5</xdr:col>
      <xdr:colOff>790575</xdr:colOff>
      <xdr:row>32</xdr:row>
      <xdr:rowOff>0</xdr:rowOff>
    </xdr:to>
    <xdr:sp>
      <xdr:nvSpPr>
        <xdr:cNvPr id="41" name="Line 136"/>
        <xdr:cNvSpPr>
          <a:spLocks/>
        </xdr:cNvSpPr>
      </xdr:nvSpPr>
      <xdr:spPr>
        <a:xfrm flipV="1">
          <a:off x="10372725" y="555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59</xdr:row>
      <xdr:rowOff>19050</xdr:rowOff>
    </xdr:from>
    <xdr:to>
      <xdr:col>4</xdr:col>
      <xdr:colOff>1762125</xdr:colOff>
      <xdr:row>64</xdr:row>
      <xdr:rowOff>123825</xdr:rowOff>
    </xdr:to>
    <xdr:sp>
      <xdr:nvSpPr>
        <xdr:cNvPr id="42" name="Text Box 138"/>
        <xdr:cNvSpPr txBox="1">
          <a:spLocks noChangeArrowheads="1"/>
        </xdr:cNvSpPr>
      </xdr:nvSpPr>
      <xdr:spPr>
        <a:xfrm>
          <a:off x="3114675" y="1020127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133350</xdr:colOff>
      <xdr:row>46</xdr:row>
      <xdr:rowOff>76200</xdr:rowOff>
    </xdr:from>
    <xdr:to>
      <xdr:col>2</xdr:col>
      <xdr:colOff>219075</xdr:colOff>
      <xdr:row>49</xdr:row>
      <xdr:rowOff>152400</xdr:rowOff>
    </xdr:to>
    <xdr:sp>
      <xdr:nvSpPr>
        <xdr:cNvPr id="43" name="AutoShape 139"/>
        <xdr:cNvSpPr>
          <a:spLocks/>
        </xdr:cNvSpPr>
      </xdr:nvSpPr>
      <xdr:spPr>
        <a:xfrm>
          <a:off x="2571750" y="802957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2019300</xdr:colOff>
      <xdr:row>48</xdr:row>
      <xdr:rowOff>76200</xdr:rowOff>
    </xdr:from>
    <xdr:to>
      <xdr:col>4</xdr:col>
      <xdr:colOff>2114550</xdr:colOff>
      <xdr:row>51</xdr:row>
      <xdr:rowOff>0</xdr:rowOff>
    </xdr:to>
    <xdr:sp>
      <xdr:nvSpPr>
        <xdr:cNvPr id="44" name="AutoShape 140"/>
        <xdr:cNvSpPr>
          <a:spLocks/>
        </xdr:cNvSpPr>
      </xdr:nvSpPr>
      <xdr:spPr>
        <a:xfrm>
          <a:off x="9220200" y="8372475"/>
          <a:ext cx="95250" cy="4381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485775</xdr:colOff>
      <xdr:row>128</xdr:row>
      <xdr:rowOff>95250</xdr:rowOff>
    </xdr:from>
    <xdr:to>
      <xdr:col>4</xdr:col>
      <xdr:colOff>1571625</xdr:colOff>
      <xdr:row>134</xdr:row>
      <xdr:rowOff>28575</xdr:rowOff>
    </xdr:to>
    <xdr:sp>
      <xdr:nvSpPr>
        <xdr:cNvPr id="45" name="Text Box 141"/>
        <xdr:cNvSpPr txBox="1">
          <a:spLocks noChangeArrowheads="1"/>
        </xdr:cNvSpPr>
      </xdr:nvSpPr>
      <xdr:spPr>
        <a:xfrm>
          <a:off x="2924175" y="2210752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523875</xdr:colOff>
      <xdr:row>95</xdr:row>
      <xdr:rowOff>133350</xdr:rowOff>
    </xdr:from>
    <xdr:to>
      <xdr:col>4</xdr:col>
      <xdr:colOff>1609725</xdr:colOff>
      <xdr:row>101</xdr:row>
      <xdr:rowOff>66675</xdr:rowOff>
    </xdr:to>
    <xdr:sp>
      <xdr:nvSpPr>
        <xdr:cNvPr id="46" name="Text Box 142"/>
        <xdr:cNvSpPr txBox="1">
          <a:spLocks noChangeArrowheads="1"/>
        </xdr:cNvSpPr>
      </xdr:nvSpPr>
      <xdr:spPr>
        <a:xfrm>
          <a:off x="2962275" y="1648777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523875</xdr:colOff>
      <xdr:row>163</xdr:row>
      <xdr:rowOff>133350</xdr:rowOff>
    </xdr:from>
    <xdr:to>
      <xdr:col>4</xdr:col>
      <xdr:colOff>1609725</xdr:colOff>
      <xdr:row>169</xdr:row>
      <xdr:rowOff>66675</xdr:rowOff>
    </xdr:to>
    <xdr:sp>
      <xdr:nvSpPr>
        <xdr:cNvPr id="47" name="Text Box 143"/>
        <xdr:cNvSpPr txBox="1">
          <a:spLocks noChangeArrowheads="1"/>
        </xdr:cNvSpPr>
      </xdr:nvSpPr>
      <xdr:spPr>
        <a:xfrm>
          <a:off x="2962275" y="2814637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485775</xdr:colOff>
      <xdr:row>197</xdr:row>
      <xdr:rowOff>95250</xdr:rowOff>
    </xdr:from>
    <xdr:to>
      <xdr:col>4</xdr:col>
      <xdr:colOff>1571625</xdr:colOff>
      <xdr:row>203</xdr:row>
      <xdr:rowOff>28575</xdr:rowOff>
    </xdr:to>
    <xdr:sp>
      <xdr:nvSpPr>
        <xdr:cNvPr id="48" name="Text Box 144"/>
        <xdr:cNvSpPr txBox="1">
          <a:spLocks noChangeArrowheads="1"/>
        </xdr:cNvSpPr>
      </xdr:nvSpPr>
      <xdr:spPr>
        <a:xfrm>
          <a:off x="2924175" y="33937575"/>
          <a:ext cx="584835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485775</xdr:colOff>
      <xdr:row>233</xdr:row>
      <xdr:rowOff>104775</xdr:rowOff>
    </xdr:from>
    <xdr:to>
      <xdr:col>4</xdr:col>
      <xdr:colOff>1571625</xdr:colOff>
      <xdr:row>239</xdr:row>
      <xdr:rowOff>114300</xdr:rowOff>
    </xdr:to>
    <xdr:sp>
      <xdr:nvSpPr>
        <xdr:cNvPr id="49" name="Text Box 145"/>
        <xdr:cNvSpPr txBox="1">
          <a:spLocks noChangeArrowheads="1"/>
        </xdr:cNvSpPr>
      </xdr:nvSpPr>
      <xdr:spPr>
        <a:xfrm>
          <a:off x="2924175" y="40119300"/>
          <a:ext cx="5848350" cy="10382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5</xdr:col>
      <xdr:colOff>790575</xdr:colOff>
      <xdr:row>32</xdr:row>
      <xdr:rowOff>0</xdr:rowOff>
    </xdr:from>
    <xdr:to>
      <xdr:col>5</xdr:col>
      <xdr:colOff>790575</xdr:colOff>
      <xdr:row>32</xdr:row>
      <xdr:rowOff>0</xdr:rowOff>
    </xdr:to>
    <xdr:sp>
      <xdr:nvSpPr>
        <xdr:cNvPr id="50" name="Line 146"/>
        <xdr:cNvSpPr>
          <a:spLocks/>
        </xdr:cNvSpPr>
      </xdr:nvSpPr>
      <xdr:spPr>
        <a:xfrm flipV="1">
          <a:off x="10372725" y="55530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4</xdr:row>
      <xdr:rowOff>0</xdr:rowOff>
    </xdr:from>
    <xdr:to>
      <xdr:col>5</xdr:col>
      <xdr:colOff>790575</xdr:colOff>
      <xdr:row>4</xdr:row>
      <xdr:rowOff>0</xdr:rowOff>
    </xdr:to>
    <xdr:sp>
      <xdr:nvSpPr>
        <xdr:cNvPr id="51" name="Line 150"/>
        <xdr:cNvSpPr>
          <a:spLocks/>
        </xdr:cNvSpPr>
      </xdr:nvSpPr>
      <xdr:spPr>
        <a:xfrm flipV="1">
          <a:off x="10372725" y="7524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25</xdr:row>
      <xdr:rowOff>47625</xdr:rowOff>
    </xdr:from>
    <xdr:to>
      <xdr:col>6</xdr:col>
      <xdr:colOff>676275</xdr:colOff>
      <xdr:row>30</xdr:row>
      <xdr:rowOff>152400</xdr:rowOff>
    </xdr:to>
    <xdr:sp>
      <xdr:nvSpPr>
        <xdr:cNvPr id="52" name="Text Box 151"/>
        <xdr:cNvSpPr txBox="1">
          <a:spLocks noChangeArrowheads="1"/>
        </xdr:cNvSpPr>
      </xdr:nvSpPr>
      <xdr:spPr>
        <a:xfrm>
          <a:off x="5105400" y="4400550"/>
          <a:ext cx="5943600" cy="962025"/>
        </a:xfrm>
        <a:prstGeom prst="rect">
          <a:avLst/>
        </a:prstGeom>
        <a:solidFill>
          <a:srgbClr val="FFFFFF"/>
        </a:solidFill>
        <a:ln w="9525" cmpd="sng">
          <a:solidFill>
            <a:srgbClr val="000000"/>
          </a:solidFill>
          <a:prstDash val="lgDashDot"/>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明朝"/>
              <a:ea typeface="ＭＳ Ｐ明朝"/>
              <a:cs typeface="ＭＳ Ｐ明朝"/>
            </a:rPr>
            <a:t>　①　当該「評価対象項目」のうち、評価対象外の項目は削除する。
</a:t>
          </a:r>
          <a:r>
            <a:rPr lang="en-US" cap="none" sz="1100" b="0" i="0" u="none" baseline="0">
              <a:solidFill>
                <a:srgbClr val="000000"/>
              </a:solidFill>
              <a:latin typeface="ＭＳ Ｐ明朝"/>
              <a:ea typeface="ＭＳ Ｐ明朝"/>
              <a:cs typeface="ＭＳ Ｐ明朝"/>
            </a:rPr>
            <a:t>　②　削除項目のある場合は削除後の評価項目を母数として、比率％計算の値で評価する。
</a:t>
          </a:r>
          <a:r>
            <a:rPr lang="en-US" cap="none" sz="1100" b="0" i="0" u="none" baseline="0">
              <a:solidFill>
                <a:srgbClr val="000000"/>
              </a:solidFill>
              <a:latin typeface="ＭＳ Ｐ明朝"/>
              <a:ea typeface="ＭＳ Ｐ明朝"/>
              <a:cs typeface="ＭＳ Ｐ明朝"/>
            </a:rPr>
            <a:t>　③　評価値（　　％）＝（　　）評定数／（　　）対象評価項目数
</a:t>
          </a:r>
          <a:r>
            <a:rPr lang="en-US" cap="none" sz="1100" b="0" i="0" u="none" baseline="0">
              <a:solidFill>
                <a:srgbClr val="000000"/>
              </a:solidFill>
              <a:latin typeface="ＭＳ Ｐ明朝"/>
              <a:ea typeface="ＭＳ Ｐ明朝"/>
              <a:cs typeface="ＭＳ Ｐ明朝"/>
            </a:rPr>
            <a:t>　④　なお、削除後の評価対象項目数が</a:t>
          </a:r>
          <a:r>
            <a:rPr lang="en-US" cap="none" sz="1100" b="0" i="0" u="none" baseline="0">
              <a:solidFill>
                <a:srgbClr val="000000"/>
              </a:solidFill>
              <a:latin typeface="ＭＳ Ｐ明朝"/>
              <a:ea typeface="ＭＳ Ｐ明朝"/>
              <a:cs typeface="ＭＳ Ｐ明朝"/>
            </a:rPr>
            <a:t>2</a:t>
          </a:r>
          <a:r>
            <a:rPr lang="en-US" cap="none" sz="1100" b="0" i="0" u="none" baseline="0">
              <a:solidFill>
                <a:srgbClr val="000000"/>
              </a:solidFill>
              <a:latin typeface="ＭＳ Ｐ明朝"/>
              <a:ea typeface="ＭＳ Ｐ明朝"/>
              <a:cs typeface="ＭＳ Ｐ明朝"/>
            </a:rPr>
            <a:t>項目以下の場合は</a:t>
          </a:r>
          <a:r>
            <a:rPr lang="en-US" cap="none" sz="1100" b="0" i="0" u="none" baseline="0">
              <a:solidFill>
                <a:srgbClr val="000000"/>
              </a:solidFill>
              <a:latin typeface="ＭＳ Ｐ明朝"/>
              <a:ea typeface="ＭＳ Ｐ明朝"/>
              <a:cs typeface="ＭＳ Ｐ明朝"/>
            </a:rPr>
            <a:t>c</a:t>
          </a:r>
          <a:r>
            <a:rPr lang="en-US" cap="none" sz="1100" b="0" i="0" u="none" baseline="0">
              <a:solidFill>
                <a:srgbClr val="000000"/>
              </a:solidFill>
              <a:latin typeface="ＭＳ Ｐ明朝"/>
              <a:ea typeface="ＭＳ Ｐ明朝"/>
              <a:cs typeface="ＭＳ Ｐ明朝"/>
            </a:rPr>
            <a:t>評価とする。</a:t>
          </a:r>
        </a:p>
      </xdr:txBody>
    </xdr:sp>
    <xdr:clientData/>
  </xdr:twoCellAnchor>
  <xdr:twoCellAnchor>
    <xdr:from>
      <xdr:col>2</xdr:col>
      <xdr:colOff>1009650</xdr:colOff>
      <xdr:row>21</xdr:row>
      <xdr:rowOff>76200</xdr:rowOff>
    </xdr:from>
    <xdr:to>
      <xdr:col>2</xdr:col>
      <xdr:colOff>1095375</xdr:colOff>
      <xdr:row>24</xdr:row>
      <xdr:rowOff>152400</xdr:rowOff>
    </xdr:to>
    <xdr:sp>
      <xdr:nvSpPr>
        <xdr:cNvPr id="53" name="AutoShape 152"/>
        <xdr:cNvSpPr>
          <a:spLocks/>
        </xdr:cNvSpPr>
      </xdr:nvSpPr>
      <xdr:spPr>
        <a:xfrm>
          <a:off x="3448050" y="3743325"/>
          <a:ext cx="85725" cy="590550"/>
        </a:xfrm>
        <a:prstGeom prst="lef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2133600</xdr:colOff>
      <xdr:row>21</xdr:row>
      <xdr:rowOff>28575</xdr:rowOff>
    </xdr:from>
    <xdr:to>
      <xdr:col>4</xdr:col>
      <xdr:colOff>2228850</xdr:colOff>
      <xdr:row>24</xdr:row>
      <xdr:rowOff>142875</xdr:rowOff>
    </xdr:to>
    <xdr:sp>
      <xdr:nvSpPr>
        <xdr:cNvPr id="54" name="AutoShape 153"/>
        <xdr:cNvSpPr>
          <a:spLocks/>
        </xdr:cNvSpPr>
      </xdr:nvSpPr>
      <xdr:spPr>
        <a:xfrm>
          <a:off x="9334500" y="3695700"/>
          <a:ext cx="95250" cy="62865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E41"/>
  <sheetViews>
    <sheetView tabSelected="1" view="pageBreakPreview" zoomScale="75" zoomScaleSheetLayoutView="75" zoomScalePageLayoutView="0" workbookViewId="0" topLeftCell="A1">
      <selection activeCell="D27" sqref="D27"/>
    </sheetView>
  </sheetViews>
  <sheetFormatPr defaultColWidth="9.00390625" defaultRowHeight="13.5"/>
  <cols>
    <col min="1" max="2" width="25.875" style="1" customWidth="1"/>
    <col min="3" max="17" width="8.625" style="1" customWidth="1"/>
    <col min="18" max="16384" width="9.00390625" style="1" customWidth="1"/>
  </cols>
  <sheetData>
    <row r="1" ht="13.5">
      <c r="A1" s="1" t="s">
        <v>484</v>
      </c>
    </row>
    <row r="2" spans="1:17" ht="18.75">
      <c r="A2" s="123" t="s">
        <v>142</v>
      </c>
      <c r="B2" s="123"/>
      <c r="C2" s="123"/>
      <c r="D2" s="123"/>
      <c r="E2" s="123"/>
      <c r="F2" s="123"/>
      <c r="G2" s="123"/>
      <c r="H2" s="123"/>
      <c r="I2" s="123"/>
      <c r="J2" s="123"/>
      <c r="K2" s="123"/>
      <c r="L2" s="123"/>
      <c r="M2" s="123"/>
      <c r="N2" s="123"/>
      <c r="O2" s="123"/>
      <c r="P2" s="123"/>
      <c r="Q2" s="123"/>
    </row>
    <row r="3" spans="1:17" ht="22.5" customHeight="1">
      <c r="A3" s="124"/>
      <c r="B3" s="124"/>
      <c r="C3" s="124"/>
      <c r="D3" s="124"/>
      <c r="E3" s="124"/>
      <c r="F3" s="124"/>
      <c r="G3" s="124"/>
      <c r="H3" s="124"/>
      <c r="I3" s="124"/>
      <c r="J3" s="124"/>
      <c r="K3" s="124"/>
      <c r="L3" s="124"/>
      <c r="M3" s="124"/>
      <c r="N3" s="124"/>
      <c r="O3" s="124"/>
      <c r="P3" s="124"/>
      <c r="Q3" s="124"/>
    </row>
    <row r="4" spans="1:31" ht="22.5" customHeight="1">
      <c r="A4" s="2" t="s">
        <v>272</v>
      </c>
      <c r="B4" s="49"/>
      <c r="C4" s="106" t="s">
        <v>485</v>
      </c>
      <c r="D4" s="106"/>
      <c r="E4" s="106"/>
      <c r="F4" s="106"/>
      <c r="G4" s="106"/>
      <c r="H4" s="98" t="s">
        <v>486</v>
      </c>
      <c r="I4" s="99"/>
      <c r="J4" s="100"/>
      <c r="K4" s="109" t="s">
        <v>487</v>
      </c>
      <c r="L4" s="110"/>
      <c r="M4" s="110"/>
      <c r="N4" s="110"/>
      <c r="O4" s="110"/>
      <c r="P4" s="110"/>
      <c r="Q4" s="111"/>
      <c r="R4" s="51"/>
      <c r="S4" s="51"/>
      <c r="T4" s="51"/>
      <c r="U4" s="51"/>
      <c r="V4" s="51"/>
      <c r="W4" s="51"/>
      <c r="X4" s="51"/>
      <c r="Y4" s="51"/>
      <c r="Z4" s="51"/>
      <c r="AA4" s="51"/>
      <c r="AB4" s="51"/>
      <c r="AC4" s="51"/>
      <c r="AD4" s="51"/>
      <c r="AE4" s="51"/>
    </row>
    <row r="5" spans="1:17" ht="22.5" customHeight="1">
      <c r="A5" s="2" t="s">
        <v>324</v>
      </c>
      <c r="B5" s="125"/>
      <c r="C5" s="126"/>
      <c r="D5" s="126"/>
      <c r="E5" s="126"/>
      <c r="F5" s="126"/>
      <c r="G5" s="127"/>
      <c r="H5" s="98" t="s">
        <v>54</v>
      </c>
      <c r="I5" s="99"/>
      <c r="J5" s="100"/>
      <c r="K5" s="79"/>
      <c r="L5" s="50"/>
      <c r="M5" s="46"/>
      <c r="N5" s="46"/>
      <c r="O5" s="46"/>
      <c r="P5" s="99"/>
      <c r="Q5" s="100"/>
    </row>
    <row r="6" spans="1:17" ht="22.5" customHeight="1">
      <c r="A6" s="2" t="s">
        <v>40</v>
      </c>
      <c r="B6" s="125"/>
      <c r="C6" s="126"/>
      <c r="D6" s="126"/>
      <c r="E6" s="126"/>
      <c r="F6" s="126"/>
      <c r="G6" s="127"/>
      <c r="H6" s="98" t="s">
        <v>55</v>
      </c>
      <c r="I6" s="99"/>
      <c r="J6" s="100"/>
      <c r="K6" s="125"/>
      <c r="L6" s="128"/>
      <c r="M6" s="128"/>
      <c r="N6" s="128"/>
      <c r="O6" s="128"/>
      <c r="P6" s="128"/>
      <c r="Q6" s="129"/>
    </row>
    <row r="7" spans="1:17" ht="22.5" customHeight="1">
      <c r="A7" s="3" t="s">
        <v>325</v>
      </c>
      <c r="B7" s="98"/>
      <c r="C7" s="99"/>
      <c r="D7" s="99"/>
      <c r="E7" s="99"/>
      <c r="F7" s="99"/>
      <c r="G7" s="100"/>
      <c r="H7" s="98" t="s">
        <v>274</v>
      </c>
      <c r="I7" s="99"/>
      <c r="J7" s="100"/>
      <c r="K7" s="125"/>
      <c r="L7" s="126"/>
      <c r="M7" s="126"/>
      <c r="N7" s="126"/>
      <c r="O7" s="126"/>
      <c r="P7" s="126"/>
      <c r="Q7" s="127"/>
    </row>
    <row r="8" spans="1:17" ht="33.75" customHeight="1">
      <c r="A8" s="106" t="s">
        <v>61</v>
      </c>
      <c r="B8" s="106"/>
      <c r="C8" s="98" t="s">
        <v>327</v>
      </c>
      <c r="D8" s="99"/>
      <c r="E8" s="99"/>
      <c r="F8" s="99"/>
      <c r="G8" s="100"/>
      <c r="H8" s="98" t="s">
        <v>326</v>
      </c>
      <c r="I8" s="99"/>
      <c r="J8" s="99"/>
      <c r="K8" s="99"/>
      <c r="L8" s="100"/>
      <c r="M8" s="98" t="s">
        <v>273</v>
      </c>
      <c r="N8" s="99"/>
      <c r="O8" s="99"/>
      <c r="P8" s="99"/>
      <c r="Q8" s="100"/>
    </row>
    <row r="9" spans="1:17" ht="60" customHeight="1">
      <c r="A9" s="106"/>
      <c r="B9" s="106"/>
      <c r="C9" s="125" t="s">
        <v>358</v>
      </c>
      <c r="D9" s="126"/>
      <c r="E9" s="126"/>
      <c r="F9" s="126"/>
      <c r="G9" s="127"/>
      <c r="H9" s="125" t="s">
        <v>358</v>
      </c>
      <c r="I9" s="126"/>
      <c r="J9" s="126"/>
      <c r="K9" s="126"/>
      <c r="L9" s="127"/>
      <c r="M9" s="125" t="s">
        <v>358</v>
      </c>
      <c r="N9" s="126"/>
      <c r="O9" s="126"/>
      <c r="P9" s="126"/>
      <c r="Q9" s="127"/>
    </row>
    <row r="10" spans="1:17" ht="22.5" customHeight="1">
      <c r="A10" s="2" t="s">
        <v>41</v>
      </c>
      <c r="B10" s="2" t="s">
        <v>53</v>
      </c>
      <c r="C10" s="2" t="s">
        <v>488</v>
      </c>
      <c r="D10" s="2" t="s">
        <v>489</v>
      </c>
      <c r="E10" s="2" t="s">
        <v>490</v>
      </c>
      <c r="F10" s="2" t="s">
        <v>491</v>
      </c>
      <c r="G10" s="2" t="s">
        <v>492</v>
      </c>
      <c r="H10" s="2" t="s">
        <v>488</v>
      </c>
      <c r="I10" s="2" t="s">
        <v>489</v>
      </c>
      <c r="J10" s="2" t="s">
        <v>490</v>
      </c>
      <c r="K10" s="2" t="s">
        <v>491</v>
      </c>
      <c r="L10" s="2" t="s">
        <v>492</v>
      </c>
      <c r="M10" s="2" t="s">
        <v>488</v>
      </c>
      <c r="N10" s="2" t="s">
        <v>489</v>
      </c>
      <c r="O10" s="2" t="s">
        <v>490</v>
      </c>
      <c r="P10" s="2" t="s">
        <v>491</v>
      </c>
      <c r="Q10" s="2" t="s">
        <v>492</v>
      </c>
    </row>
    <row r="11" spans="1:17" ht="22.5" customHeight="1">
      <c r="A11" s="112" t="s">
        <v>450</v>
      </c>
      <c r="B11" s="4" t="s">
        <v>451</v>
      </c>
      <c r="C11" s="23"/>
      <c r="D11" s="5" t="s">
        <v>493</v>
      </c>
      <c r="E11" s="2">
        <v>0</v>
      </c>
      <c r="F11" s="5" t="s">
        <v>494</v>
      </c>
      <c r="G11" s="5" t="s">
        <v>495</v>
      </c>
      <c r="H11" s="23"/>
      <c r="I11" s="23"/>
      <c r="J11" s="23"/>
      <c r="K11" s="23"/>
      <c r="L11" s="23"/>
      <c r="M11" s="23"/>
      <c r="N11" s="23"/>
      <c r="O11" s="23"/>
      <c r="P11" s="23"/>
      <c r="Q11" s="23"/>
    </row>
    <row r="12" spans="1:17" ht="22.5" customHeight="1">
      <c r="A12" s="112"/>
      <c r="B12" s="4" t="s">
        <v>452</v>
      </c>
      <c r="C12" s="5" t="s">
        <v>496</v>
      </c>
      <c r="D12" s="5" t="s">
        <v>497</v>
      </c>
      <c r="E12" s="2">
        <v>0</v>
      </c>
      <c r="F12" s="5" t="s">
        <v>498</v>
      </c>
      <c r="G12" s="5" t="s">
        <v>499</v>
      </c>
      <c r="H12" s="23"/>
      <c r="I12" s="23"/>
      <c r="J12" s="23"/>
      <c r="K12" s="23"/>
      <c r="L12" s="23"/>
      <c r="M12" s="23"/>
      <c r="N12" s="23"/>
      <c r="O12" s="23"/>
      <c r="P12" s="23"/>
      <c r="Q12" s="23"/>
    </row>
    <row r="13" spans="1:17" ht="22.5" customHeight="1">
      <c r="A13" s="112" t="s">
        <v>453</v>
      </c>
      <c r="B13" s="4" t="s">
        <v>454</v>
      </c>
      <c r="C13" s="23"/>
      <c r="D13" s="5" t="s">
        <v>500</v>
      </c>
      <c r="E13" s="2">
        <v>0</v>
      </c>
      <c r="F13" s="5" t="s">
        <v>501</v>
      </c>
      <c r="G13" s="5" t="s">
        <v>502</v>
      </c>
      <c r="H13" s="23"/>
      <c r="I13" s="23"/>
      <c r="J13" s="23"/>
      <c r="K13" s="23"/>
      <c r="L13" s="23"/>
      <c r="M13" s="5" t="s">
        <v>503</v>
      </c>
      <c r="N13" s="5" t="s">
        <v>504</v>
      </c>
      <c r="O13" s="2">
        <v>0</v>
      </c>
      <c r="P13" s="5" t="s">
        <v>505</v>
      </c>
      <c r="Q13" s="5" t="s">
        <v>506</v>
      </c>
    </row>
    <row r="14" spans="1:17" ht="22.5" customHeight="1">
      <c r="A14" s="112"/>
      <c r="B14" s="4" t="s">
        <v>455</v>
      </c>
      <c r="C14" s="5" t="s">
        <v>507</v>
      </c>
      <c r="D14" s="5" t="s">
        <v>508</v>
      </c>
      <c r="E14" s="2">
        <v>0</v>
      </c>
      <c r="F14" s="5" t="s">
        <v>509</v>
      </c>
      <c r="G14" s="5" t="s">
        <v>510</v>
      </c>
      <c r="H14" s="5" t="s">
        <v>511</v>
      </c>
      <c r="I14" s="5" t="s">
        <v>512</v>
      </c>
      <c r="J14" s="2">
        <v>0</v>
      </c>
      <c r="K14" s="5" t="s">
        <v>513</v>
      </c>
      <c r="L14" s="5" t="s">
        <v>514</v>
      </c>
      <c r="M14" s="23"/>
      <c r="N14" s="23"/>
      <c r="O14" s="23"/>
      <c r="P14" s="23"/>
      <c r="Q14" s="23"/>
    </row>
    <row r="15" spans="1:17" ht="22.5" customHeight="1">
      <c r="A15" s="112"/>
      <c r="B15" s="4" t="s">
        <v>456</v>
      </c>
      <c r="C15" s="5" t="s">
        <v>515</v>
      </c>
      <c r="D15" s="5" t="s">
        <v>516</v>
      </c>
      <c r="E15" s="2">
        <v>0</v>
      </c>
      <c r="F15" s="5" t="s">
        <v>517</v>
      </c>
      <c r="G15" s="5" t="s">
        <v>518</v>
      </c>
      <c r="H15" s="5" t="s">
        <v>519</v>
      </c>
      <c r="I15" s="5" t="s">
        <v>520</v>
      </c>
      <c r="J15" s="2">
        <v>0</v>
      </c>
      <c r="K15" s="5" t="s">
        <v>521</v>
      </c>
      <c r="L15" s="5" t="s">
        <v>522</v>
      </c>
      <c r="M15" s="23"/>
      <c r="N15" s="23"/>
      <c r="O15" s="23"/>
      <c r="P15" s="23"/>
      <c r="Q15" s="23"/>
    </row>
    <row r="16" spans="1:17" ht="22.5" customHeight="1">
      <c r="A16" s="112"/>
      <c r="B16" s="4" t="s">
        <v>457</v>
      </c>
      <c r="C16" s="5" t="s">
        <v>523</v>
      </c>
      <c r="D16" s="5" t="s">
        <v>524</v>
      </c>
      <c r="E16" s="2">
        <v>0</v>
      </c>
      <c r="F16" s="5" t="s">
        <v>525</v>
      </c>
      <c r="G16" s="5" t="s">
        <v>526</v>
      </c>
      <c r="H16" s="23"/>
      <c r="I16" s="23"/>
      <c r="J16" s="23"/>
      <c r="K16" s="23"/>
      <c r="L16" s="23"/>
      <c r="M16" s="23"/>
      <c r="N16" s="23"/>
      <c r="O16" s="23"/>
      <c r="P16" s="23"/>
      <c r="Q16" s="23"/>
    </row>
    <row r="17" spans="1:17" ht="22.5" customHeight="1">
      <c r="A17" s="122" t="s">
        <v>323</v>
      </c>
      <c r="B17" s="4" t="s">
        <v>458</v>
      </c>
      <c r="C17" s="5" t="s">
        <v>527</v>
      </c>
      <c r="D17" s="5" t="s">
        <v>528</v>
      </c>
      <c r="E17" s="2">
        <v>0</v>
      </c>
      <c r="F17" s="5" t="s">
        <v>529</v>
      </c>
      <c r="G17" s="5" t="s">
        <v>530</v>
      </c>
      <c r="H17" s="23"/>
      <c r="I17" s="23"/>
      <c r="J17" s="23"/>
      <c r="K17" s="23"/>
      <c r="L17" s="23"/>
      <c r="M17" s="5" t="s">
        <v>531</v>
      </c>
      <c r="N17" s="5" t="s">
        <v>532</v>
      </c>
      <c r="O17" s="2">
        <v>0</v>
      </c>
      <c r="P17" s="5" t="s">
        <v>533</v>
      </c>
      <c r="Q17" s="5" t="s">
        <v>534</v>
      </c>
    </row>
    <row r="18" spans="1:17" ht="22.5" customHeight="1">
      <c r="A18" s="122"/>
      <c r="B18" s="4" t="s">
        <v>459</v>
      </c>
      <c r="C18" s="5" t="s">
        <v>527</v>
      </c>
      <c r="D18" s="5" t="s">
        <v>528</v>
      </c>
      <c r="E18" s="2">
        <v>0</v>
      </c>
      <c r="F18" s="5" t="s">
        <v>529</v>
      </c>
      <c r="G18" s="5" t="s">
        <v>530</v>
      </c>
      <c r="H18" s="23"/>
      <c r="I18" s="23"/>
      <c r="J18" s="23"/>
      <c r="K18" s="23"/>
      <c r="L18" s="23"/>
      <c r="M18" s="5" t="s">
        <v>535</v>
      </c>
      <c r="N18" s="5" t="s">
        <v>536</v>
      </c>
      <c r="O18" s="2">
        <v>0</v>
      </c>
      <c r="P18" s="5" t="s">
        <v>537</v>
      </c>
      <c r="Q18" s="5" t="s">
        <v>538</v>
      </c>
    </row>
    <row r="19" spans="1:17" ht="22.5" customHeight="1">
      <c r="A19" s="122"/>
      <c r="B19" s="4" t="s">
        <v>460</v>
      </c>
      <c r="C19" s="23"/>
      <c r="D19" s="23"/>
      <c r="E19" s="23"/>
      <c r="F19" s="23"/>
      <c r="G19" s="23"/>
      <c r="H19" s="23"/>
      <c r="I19" s="23"/>
      <c r="J19" s="23"/>
      <c r="K19" s="23"/>
      <c r="L19" s="23"/>
      <c r="M19" s="5" t="s">
        <v>539</v>
      </c>
      <c r="N19" s="5" t="s">
        <v>540</v>
      </c>
      <c r="O19" s="2">
        <v>0</v>
      </c>
      <c r="P19" s="5" t="s">
        <v>541</v>
      </c>
      <c r="Q19" s="23"/>
    </row>
    <row r="20" spans="1:17" ht="22.5" customHeight="1">
      <c r="A20" s="85" t="s">
        <v>542</v>
      </c>
      <c r="B20" s="4"/>
      <c r="C20" s="107" t="s">
        <v>543</v>
      </c>
      <c r="D20" s="108"/>
      <c r="E20" s="88">
        <v>0</v>
      </c>
      <c r="F20" s="86"/>
      <c r="G20" s="87"/>
      <c r="H20" s="5" t="s">
        <v>544</v>
      </c>
      <c r="I20" s="5" t="s">
        <v>545</v>
      </c>
      <c r="J20" s="88">
        <v>0</v>
      </c>
      <c r="K20" s="86"/>
      <c r="L20" s="87"/>
      <c r="M20" s="23"/>
      <c r="N20" s="23"/>
      <c r="O20" s="23"/>
      <c r="P20" s="23"/>
      <c r="Q20" s="87"/>
    </row>
    <row r="21" spans="1:17" ht="22.5" customHeight="1">
      <c r="A21" s="106" t="s">
        <v>546</v>
      </c>
      <c r="B21" s="106"/>
      <c r="C21" s="98" t="s">
        <v>329</v>
      </c>
      <c r="D21" s="99"/>
      <c r="E21" s="99"/>
      <c r="F21" s="99"/>
      <c r="G21" s="100"/>
      <c r="H21" s="98" t="s">
        <v>329</v>
      </c>
      <c r="I21" s="99"/>
      <c r="J21" s="99"/>
      <c r="K21" s="99"/>
      <c r="L21" s="100"/>
      <c r="M21" s="98" t="s">
        <v>329</v>
      </c>
      <c r="N21" s="99"/>
      <c r="O21" s="99"/>
      <c r="P21" s="99"/>
      <c r="Q21" s="100"/>
    </row>
    <row r="22" spans="1:17" ht="22.5" customHeight="1">
      <c r="A22" s="106" t="s">
        <v>547</v>
      </c>
      <c r="B22" s="106"/>
      <c r="C22" s="98" t="s">
        <v>548</v>
      </c>
      <c r="D22" s="99"/>
      <c r="E22" s="99"/>
      <c r="F22" s="99"/>
      <c r="G22" s="100"/>
      <c r="H22" s="98" t="s">
        <v>549</v>
      </c>
      <c r="I22" s="99"/>
      <c r="J22" s="99"/>
      <c r="K22" s="99"/>
      <c r="L22" s="100"/>
      <c r="M22" s="98" t="s">
        <v>550</v>
      </c>
      <c r="N22" s="99"/>
      <c r="O22" s="99"/>
      <c r="P22" s="99"/>
      <c r="Q22" s="100"/>
    </row>
    <row r="23" spans="1:17" ht="22.5" customHeight="1">
      <c r="A23" s="104" t="s">
        <v>551</v>
      </c>
      <c r="B23" s="113"/>
      <c r="C23" s="6"/>
      <c r="D23" s="7"/>
      <c r="E23" s="7"/>
      <c r="F23" s="7"/>
      <c r="G23" s="7"/>
      <c r="H23" s="7"/>
      <c r="I23" s="7"/>
      <c r="J23" s="7"/>
      <c r="K23" s="7"/>
      <c r="L23" s="7"/>
      <c r="M23" s="7"/>
      <c r="N23" s="7"/>
      <c r="O23" s="7"/>
      <c r="P23" s="7"/>
      <c r="Q23" s="8"/>
    </row>
    <row r="24" spans="1:17" ht="22.5" customHeight="1">
      <c r="A24" s="114"/>
      <c r="B24" s="115"/>
      <c r="C24" s="9"/>
      <c r="D24" s="10" t="s">
        <v>57</v>
      </c>
      <c r="E24" s="11"/>
      <c r="F24" s="11"/>
      <c r="G24" s="11"/>
      <c r="H24" s="11"/>
      <c r="I24" s="11"/>
      <c r="J24" s="11"/>
      <c r="K24" s="11"/>
      <c r="L24" s="11"/>
      <c r="M24" s="11"/>
      <c r="N24" s="11"/>
      <c r="O24" s="11"/>
      <c r="P24" s="11"/>
      <c r="Q24" s="12"/>
    </row>
    <row r="25" spans="1:17" ht="22.5" customHeight="1">
      <c r="A25" s="116"/>
      <c r="B25" s="117"/>
      <c r="C25" s="101" t="s">
        <v>275</v>
      </c>
      <c r="D25" s="102"/>
      <c r="E25" s="102"/>
      <c r="F25" s="102"/>
      <c r="G25" s="102"/>
      <c r="H25" s="102"/>
      <c r="I25" s="102"/>
      <c r="J25" s="102"/>
      <c r="K25" s="102"/>
      <c r="L25" s="102"/>
      <c r="M25" s="102"/>
      <c r="N25" s="102"/>
      <c r="O25" s="102"/>
      <c r="P25" s="102"/>
      <c r="Q25" s="103"/>
    </row>
    <row r="26" spans="1:17" ht="22.5" customHeight="1">
      <c r="A26" s="112" t="s">
        <v>552</v>
      </c>
      <c r="B26" s="112"/>
      <c r="C26" s="118"/>
      <c r="D26" s="119"/>
      <c r="E26" s="119"/>
      <c r="F26" s="119"/>
      <c r="G26" s="120"/>
      <c r="H26" s="121" t="s">
        <v>553</v>
      </c>
      <c r="I26" s="99"/>
      <c r="J26" s="99"/>
      <c r="K26" s="99"/>
      <c r="L26" s="100"/>
      <c r="M26" s="118"/>
      <c r="N26" s="119"/>
      <c r="O26" s="119"/>
      <c r="P26" s="119"/>
      <c r="Q26" s="120"/>
    </row>
    <row r="27" spans="1:17" ht="22.5" customHeight="1">
      <c r="A27" s="112" t="s">
        <v>554</v>
      </c>
      <c r="B27" s="112"/>
      <c r="C27" s="13"/>
      <c r="D27" s="14" t="s">
        <v>56</v>
      </c>
      <c r="E27" s="15"/>
      <c r="F27" s="15"/>
      <c r="G27" s="15"/>
      <c r="H27" s="15" t="s">
        <v>58</v>
      </c>
      <c r="I27" s="15"/>
      <c r="J27" s="15"/>
      <c r="K27" s="15"/>
      <c r="L27" s="15"/>
      <c r="M27" s="15"/>
      <c r="N27" s="15"/>
      <c r="O27" s="15"/>
      <c r="P27" s="15"/>
      <c r="Q27" s="16"/>
    </row>
    <row r="28" spans="1:17" ht="15" customHeight="1">
      <c r="A28" s="104" t="s">
        <v>555</v>
      </c>
      <c r="B28" s="105"/>
      <c r="C28" s="92" t="s">
        <v>59</v>
      </c>
      <c r="D28" s="93"/>
      <c r="E28" s="93"/>
      <c r="F28" s="93"/>
      <c r="G28" s="94"/>
      <c r="H28" s="92" t="s">
        <v>328</v>
      </c>
      <c r="I28" s="93"/>
      <c r="J28" s="93"/>
      <c r="K28" s="93"/>
      <c r="L28" s="94"/>
      <c r="M28" s="92" t="s">
        <v>60</v>
      </c>
      <c r="N28" s="93"/>
      <c r="O28" s="93"/>
      <c r="P28" s="93"/>
      <c r="Q28" s="94"/>
    </row>
    <row r="29" spans="1:17" ht="15" customHeight="1">
      <c r="A29" s="17"/>
      <c r="B29" s="18"/>
      <c r="C29" s="95"/>
      <c r="D29" s="96"/>
      <c r="E29" s="96"/>
      <c r="F29" s="96"/>
      <c r="G29" s="97"/>
      <c r="H29" s="17"/>
      <c r="I29" s="18"/>
      <c r="J29" s="18"/>
      <c r="K29" s="18"/>
      <c r="L29" s="19"/>
      <c r="M29" s="18"/>
      <c r="N29" s="18"/>
      <c r="O29" s="18"/>
      <c r="P29" s="18"/>
      <c r="Q29" s="19"/>
    </row>
    <row r="30" spans="1:17" ht="15" customHeight="1">
      <c r="A30" s="17"/>
      <c r="B30" s="18"/>
      <c r="C30" s="81"/>
      <c r="D30" s="82"/>
      <c r="E30" s="82"/>
      <c r="F30" s="82"/>
      <c r="G30" s="83"/>
      <c r="H30" s="17"/>
      <c r="I30" s="18"/>
      <c r="J30" s="18"/>
      <c r="K30" s="18"/>
      <c r="L30" s="19"/>
      <c r="M30" s="18"/>
      <c r="N30" s="18"/>
      <c r="O30" s="18"/>
      <c r="P30" s="18"/>
      <c r="Q30" s="19"/>
    </row>
    <row r="31" spans="1:17" ht="15" customHeight="1">
      <c r="A31" s="17"/>
      <c r="B31" s="18"/>
      <c r="C31" s="81"/>
      <c r="D31" s="82"/>
      <c r="E31" s="82"/>
      <c r="F31" s="82"/>
      <c r="G31" s="83"/>
      <c r="H31" s="17"/>
      <c r="I31" s="18"/>
      <c r="J31" s="18"/>
      <c r="K31" s="18"/>
      <c r="L31" s="19"/>
      <c r="M31" s="18"/>
      <c r="N31" s="18"/>
      <c r="O31" s="18"/>
      <c r="P31" s="18"/>
      <c r="Q31" s="19"/>
    </row>
    <row r="32" spans="1:17" ht="15" customHeight="1">
      <c r="A32" s="17"/>
      <c r="B32" s="18"/>
      <c r="C32" s="80"/>
      <c r="D32" s="47"/>
      <c r="E32" s="47"/>
      <c r="F32" s="47"/>
      <c r="G32" s="48"/>
      <c r="H32" s="17"/>
      <c r="I32" s="18"/>
      <c r="J32" s="18"/>
      <c r="K32" s="18"/>
      <c r="L32" s="19"/>
      <c r="M32" s="18"/>
      <c r="N32" s="18"/>
      <c r="O32" s="18"/>
      <c r="P32" s="18"/>
      <c r="Q32" s="19"/>
    </row>
    <row r="33" spans="1:17" ht="15" customHeight="1">
      <c r="A33" s="20"/>
      <c r="B33" s="21"/>
      <c r="C33" s="101"/>
      <c r="D33" s="102"/>
      <c r="E33" s="102"/>
      <c r="F33" s="102"/>
      <c r="G33" s="103"/>
      <c r="H33" s="20"/>
      <c r="I33" s="21"/>
      <c r="J33" s="21"/>
      <c r="K33" s="21"/>
      <c r="L33" s="22"/>
      <c r="M33" s="21"/>
      <c r="N33" s="21"/>
      <c r="O33" s="21"/>
      <c r="P33" s="21"/>
      <c r="Q33" s="22"/>
    </row>
    <row r="34" spans="1:17" ht="15" customHeight="1">
      <c r="A34" s="18"/>
      <c r="B34" s="18"/>
      <c r="C34" s="18"/>
      <c r="D34" s="18"/>
      <c r="E34" s="18"/>
      <c r="F34" s="18"/>
      <c r="G34" s="18"/>
      <c r="H34" s="18"/>
      <c r="I34" s="18"/>
      <c r="J34" s="18"/>
      <c r="K34" s="18"/>
      <c r="L34" s="18"/>
      <c r="M34" s="18"/>
      <c r="N34" s="18"/>
      <c r="O34" s="18"/>
      <c r="P34" s="18"/>
      <c r="Q34" s="33"/>
    </row>
    <row r="35" spans="1:17" ht="15" customHeight="1">
      <c r="A35" s="18" t="s">
        <v>556</v>
      </c>
      <c r="B35" s="18"/>
      <c r="C35" s="18"/>
      <c r="D35" s="18"/>
      <c r="E35" s="18"/>
      <c r="F35" s="18"/>
      <c r="G35" s="18"/>
      <c r="H35" s="18"/>
      <c r="I35" s="18"/>
      <c r="J35" s="18"/>
      <c r="K35" s="18"/>
      <c r="L35" s="18"/>
      <c r="M35" s="18"/>
      <c r="N35" s="18"/>
      <c r="O35" s="18"/>
      <c r="P35" s="18"/>
      <c r="Q35" s="18"/>
    </row>
    <row r="36" spans="1:17" ht="15" customHeight="1">
      <c r="A36" s="18" t="s">
        <v>557</v>
      </c>
      <c r="B36" s="18"/>
      <c r="C36" s="18"/>
      <c r="D36" s="18"/>
      <c r="E36" s="18"/>
      <c r="F36" s="18"/>
      <c r="G36" s="18"/>
      <c r="H36" s="18"/>
      <c r="I36" s="18"/>
      <c r="J36" s="18"/>
      <c r="K36" s="18"/>
      <c r="L36" s="18"/>
      <c r="M36" s="18"/>
      <c r="N36" s="18"/>
      <c r="O36" s="18"/>
      <c r="P36" s="18"/>
      <c r="Q36" s="18"/>
    </row>
    <row r="37" spans="1:17" ht="13.5">
      <c r="A37" s="18" t="s">
        <v>558</v>
      </c>
      <c r="B37" s="18"/>
      <c r="C37" s="18"/>
      <c r="D37" s="18"/>
      <c r="E37" s="18"/>
      <c r="F37" s="18"/>
      <c r="G37" s="18"/>
      <c r="H37" s="18"/>
      <c r="I37" s="18"/>
      <c r="J37" s="18"/>
      <c r="K37" s="18"/>
      <c r="L37" s="18"/>
      <c r="M37" s="18"/>
      <c r="N37" s="18"/>
      <c r="O37" s="18"/>
      <c r="P37" s="18"/>
      <c r="Q37" s="18"/>
    </row>
    <row r="38" spans="1:17" ht="13.5">
      <c r="A38" s="18" t="s">
        <v>559</v>
      </c>
      <c r="B38" s="18"/>
      <c r="C38" s="18"/>
      <c r="D38" s="18"/>
      <c r="E38" s="18"/>
      <c r="F38" s="18"/>
      <c r="G38" s="18"/>
      <c r="H38" s="18"/>
      <c r="I38" s="18"/>
      <c r="J38" s="18"/>
      <c r="K38" s="18"/>
      <c r="L38" s="18"/>
      <c r="M38" s="18"/>
      <c r="N38" s="18"/>
      <c r="O38" s="18"/>
      <c r="P38" s="18"/>
      <c r="Q38" s="18"/>
    </row>
    <row r="39" spans="1:17" ht="13.5">
      <c r="A39" s="18" t="s">
        <v>560</v>
      </c>
      <c r="B39" s="18"/>
      <c r="C39" s="18"/>
      <c r="D39" s="18"/>
      <c r="E39" s="18"/>
      <c r="F39" s="18"/>
      <c r="G39" s="18"/>
      <c r="H39" s="18"/>
      <c r="I39" s="18"/>
      <c r="J39" s="18"/>
      <c r="K39" s="18"/>
      <c r="L39" s="18"/>
      <c r="M39" s="18"/>
      <c r="N39" s="18"/>
      <c r="O39" s="18"/>
      <c r="P39" s="18"/>
      <c r="Q39" s="18"/>
    </row>
    <row r="40" ht="13.5">
      <c r="A40" s="1" t="s">
        <v>601</v>
      </c>
    </row>
    <row r="41" ht="13.5">
      <c r="A41" s="1" t="s">
        <v>602</v>
      </c>
    </row>
  </sheetData>
  <sheetProtection/>
  <mergeCells count="47">
    <mergeCell ref="B7:G7"/>
    <mergeCell ref="H5:J5"/>
    <mergeCell ref="C8:G8"/>
    <mergeCell ref="C9:G9"/>
    <mergeCell ref="M9:Q9"/>
    <mergeCell ref="M8:Q8"/>
    <mergeCell ref="K6:Q6"/>
    <mergeCell ref="K7:Q7"/>
    <mergeCell ref="A11:A12"/>
    <mergeCell ref="A2:Q2"/>
    <mergeCell ref="A3:Q3"/>
    <mergeCell ref="H9:L9"/>
    <mergeCell ref="H8:L8"/>
    <mergeCell ref="B6:G6"/>
    <mergeCell ref="H6:J6"/>
    <mergeCell ref="B5:G5"/>
    <mergeCell ref="P5:Q5"/>
    <mergeCell ref="H7:J7"/>
    <mergeCell ref="C4:D4"/>
    <mergeCell ref="E4:G4"/>
    <mergeCell ref="H4:J4"/>
    <mergeCell ref="K4:Q4"/>
    <mergeCell ref="A27:B27"/>
    <mergeCell ref="A21:B21"/>
    <mergeCell ref="C21:G21"/>
    <mergeCell ref="A23:B25"/>
    <mergeCell ref="C25:Q25"/>
    <mergeCell ref="C26:G26"/>
    <mergeCell ref="A28:B28"/>
    <mergeCell ref="H28:L28"/>
    <mergeCell ref="A8:B9"/>
    <mergeCell ref="C20:D20"/>
    <mergeCell ref="A22:B22"/>
    <mergeCell ref="C22:G22"/>
    <mergeCell ref="H26:L26"/>
    <mergeCell ref="A26:B26"/>
    <mergeCell ref="A13:A16"/>
    <mergeCell ref="A17:A19"/>
    <mergeCell ref="M28:Q28"/>
    <mergeCell ref="C29:G29"/>
    <mergeCell ref="C28:G28"/>
    <mergeCell ref="H22:L22"/>
    <mergeCell ref="H21:L21"/>
    <mergeCell ref="C33:G33"/>
    <mergeCell ref="M26:Q26"/>
    <mergeCell ref="M22:Q22"/>
    <mergeCell ref="M21:Q21"/>
  </mergeCells>
  <printOptions horizontalCentered="1"/>
  <pageMargins left="0.7874015748031497" right="0.7874015748031497" top="0.7874015748031497" bottom="0.1968503937007874" header="0.5118110236220472" footer="0.5118110236220472"/>
  <pageSetup horizontalDpi="600" verticalDpi="600" orientation="landscape" paperSize="9" scale="67" r:id="rId1"/>
</worksheet>
</file>

<file path=xl/worksheets/sheet2.xml><?xml version="1.0" encoding="utf-8"?>
<worksheet xmlns="http://schemas.openxmlformats.org/spreadsheetml/2006/main" xmlns:r="http://schemas.openxmlformats.org/officeDocument/2006/relationships">
  <dimension ref="A1:M32"/>
  <sheetViews>
    <sheetView view="pageBreakPreview" zoomScaleSheetLayoutView="100" zoomScalePageLayoutView="0" workbookViewId="0" topLeftCell="A1">
      <selection activeCell="I22" sqref="I22"/>
    </sheetView>
  </sheetViews>
  <sheetFormatPr defaultColWidth="9.00390625" defaultRowHeight="13.5"/>
  <cols>
    <col min="1" max="1" width="28.375" style="53" customWidth="1"/>
    <col min="2" max="2" width="27.00390625" style="53" customWidth="1"/>
    <col min="3" max="3" width="5.875" style="53" bestFit="1" customWidth="1"/>
    <col min="4" max="4" width="11.125" style="53" bestFit="1" customWidth="1"/>
    <col min="5" max="5" width="5.875" style="53" bestFit="1" customWidth="1"/>
    <col min="6" max="6" width="11.125" style="53" bestFit="1" customWidth="1"/>
    <col min="7" max="8" width="11.125" style="53" hidden="1" customWidth="1"/>
    <col min="9" max="9" width="5.875" style="53" bestFit="1" customWidth="1"/>
    <col min="10" max="10" width="11.125" style="53" bestFit="1" customWidth="1"/>
    <col min="11" max="12" width="10.375" style="53" customWidth="1"/>
    <col min="13" max="13" width="13.375" style="53" customWidth="1"/>
    <col min="14" max="16384" width="9.00390625" style="53" customWidth="1"/>
  </cols>
  <sheetData>
    <row r="1" ht="13.5">
      <c r="A1" s="53" t="s">
        <v>465</v>
      </c>
    </row>
    <row r="2" spans="1:12" ht="18.75">
      <c r="A2" s="132" t="s">
        <v>77</v>
      </c>
      <c r="B2" s="132"/>
      <c r="C2" s="132"/>
      <c r="D2" s="132"/>
      <c r="E2" s="132"/>
      <c r="F2" s="132"/>
      <c r="G2" s="132"/>
      <c r="H2" s="132"/>
      <c r="I2" s="132"/>
      <c r="J2" s="132"/>
      <c r="K2" s="132"/>
      <c r="L2" s="132"/>
    </row>
    <row r="3" spans="1:12" ht="18.75">
      <c r="A3" s="54"/>
      <c r="B3" s="54"/>
      <c r="C3" s="54"/>
      <c r="D3" s="54"/>
      <c r="E3" s="54"/>
      <c r="F3" s="54"/>
      <c r="G3" s="54"/>
      <c r="H3" s="54"/>
      <c r="I3" s="54"/>
      <c r="J3" s="54"/>
      <c r="K3" s="54"/>
      <c r="L3" s="54"/>
    </row>
    <row r="4" spans="1:13" ht="15" customHeight="1">
      <c r="A4" s="55" t="s">
        <v>41</v>
      </c>
      <c r="B4" s="55" t="s">
        <v>53</v>
      </c>
      <c r="C4" s="133" t="s">
        <v>78</v>
      </c>
      <c r="D4" s="133"/>
      <c r="E4" s="133" t="s">
        <v>80</v>
      </c>
      <c r="F4" s="133"/>
      <c r="G4" s="134" t="s">
        <v>330</v>
      </c>
      <c r="H4" s="135"/>
      <c r="I4" s="133" t="s">
        <v>277</v>
      </c>
      <c r="J4" s="133"/>
      <c r="K4" s="133" t="s">
        <v>81</v>
      </c>
      <c r="L4" s="133"/>
      <c r="M4" s="55" t="s">
        <v>84</v>
      </c>
    </row>
    <row r="5" spans="1:13" ht="15" customHeight="1">
      <c r="A5" s="56" t="s">
        <v>450</v>
      </c>
      <c r="B5" s="56" t="s">
        <v>451</v>
      </c>
      <c r="C5" s="91">
        <v>0</v>
      </c>
      <c r="D5" s="57" t="s">
        <v>561</v>
      </c>
      <c r="E5" s="58"/>
      <c r="F5" s="59"/>
      <c r="G5" s="60"/>
      <c r="H5" s="60"/>
      <c r="I5" s="58"/>
      <c r="J5" s="59"/>
      <c r="K5" s="61">
        <f>+C6</f>
        <v>2.6</v>
      </c>
      <c r="L5" s="57"/>
      <c r="M5" s="62"/>
    </row>
    <row r="6" spans="1:13" ht="15" customHeight="1">
      <c r="A6" s="63"/>
      <c r="B6" s="63"/>
      <c r="C6" s="64">
        <f>+C5*0.4+2.6</f>
        <v>2.6</v>
      </c>
      <c r="D6" s="65" t="s">
        <v>79</v>
      </c>
      <c r="E6" s="66"/>
      <c r="F6" s="67"/>
      <c r="G6" s="68"/>
      <c r="H6" s="68"/>
      <c r="I6" s="66"/>
      <c r="J6" s="67"/>
      <c r="K6" s="69"/>
      <c r="L6" s="70">
        <v>3.2</v>
      </c>
      <c r="M6" s="71">
        <f>+K5/$K$27</f>
        <v>0.04</v>
      </c>
    </row>
    <row r="7" spans="1:13" ht="15" customHeight="1">
      <c r="A7" s="56"/>
      <c r="B7" s="56" t="s">
        <v>452</v>
      </c>
      <c r="C7" s="91">
        <v>0</v>
      </c>
      <c r="D7" s="57" t="s">
        <v>562</v>
      </c>
      <c r="E7" s="58"/>
      <c r="F7" s="59"/>
      <c r="G7" s="60"/>
      <c r="H7" s="60"/>
      <c r="I7" s="58"/>
      <c r="J7" s="59"/>
      <c r="K7" s="61">
        <f>+C8</f>
        <v>2.6</v>
      </c>
      <c r="L7" s="57"/>
      <c r="M7" s="62"/>
    </row>
    <row r="8" spans="1:13" ht="15" customHeight="1">
      <c r="A8" s="63"/>
      <c r="B8" s="63"/>
      <c r="C8" s="64">
        <f>+C7*0.4+2.6</f>
        <v>2.6</v>
      </c>
      <c r="D8" s="65" t="s">
        <v>79</v>
      </c>
      <c r="E8" s="66"/>
      <c r="F8" s="67"/>
      <c r="G8" s="68"/>
      <c r="H8" s="68"/>
      <c r="I8" s="66"/>
      <c r="J8" s="67"/>
      <c r="K8" s="69"/>
      <c r="L8" s="70">
        <v>3.8</v>
      </c>
      <c r="M8" s="71">
        <f>+K7/$K$27</f>
        <v>0.04</v>
      </c>
    </row>
    <row r="9" spans="1:13" ht="15" customHeight="1">
      <c r="A9" s="56" t="s">
        <v>453</v>
      </c>
      <c r="B9" s="56" t="s">
        <v>454</v>
      </c>
      <c r="C9" s="91">
        <v>0</v>
      </c>
      <c r="D9" s="57" t="s">
        <v>563</v>
      </c>
      <c r="E9" s="58"/>
      <c r="F9" s="59"/>
      <c r="G9" s="72"/>
      <c r="H9" s="72"/>
      <c r="I9" s="91">
        <v>0</v>
      </c>
      <c r="J9" s="57" t="s">
        <v>564</v>
      </c>
      <c r="K9" s="61">
        <f>+C10+I10</f>
        <v>9.1</v>
      </c>
      <c r="L9" s="57"/>
      <c r="M9" s="62"/>
    </row>
    <row r="10" spans="1:13" ht="15" customHeight="1">
      <c r="A10" s="63"/>
      <c r="B10" s="63"/>
      <c r="C10" s="64">
        <f>+C9*0.4+2.6</f>
        <v>2.6</v>
      </c>
      <c r="D10" s="65" t="s">
        <v>79</v>
      </c>
      <c r="E10" s="66"/>
      <c r="F10" s="67"/>
      <c r="G10" s="73" t="e">
        <f>IF(#REF!=0,#REF!,(#REF!+#REF!)*0.5)</f>
        <v>#REF!</v>
      </c>
      <c r="H10" s="73" t="s">
        <v>79</v>
      </c>
      <c r="I10" s="64">
        <f>+I9*0.4+6.5</f>
        <v>6.5</v>
      </c>
      <c r="J10" s="65" t="s">
        <v>79</v>
      </c>
      <c r="K10" s="69"/>
      <c r="L10" s="70">
        <v>11.7</v>
      </c>
      <c r="M10" s="71">
        <f>+K9/$K$27</f>
        <v>0.13999999999999999</v>
      </c>
    </row>
    <row r="11" spans="1:13" ht="15" customHeight="1">
      <c r="A11" s="56"/>
      <c r="B11" s="56" t="s">
        <v>455</v>
      </c>
      <c r="C11" s="91">
        <v>0</v>
      </c>
      <c r="D11" s="57" t="s">
        <v>565</v>
      </c>
      <c r="E11" s="91">
        <v>0</v>
      </c>
      <c r="F11" s="57" t="s">
        <v>566</v>
      </c>
      <c r="G11" s="60"/>
      <c r="H11" s="60"/>
      <c r="I11" s="58"/>
      <c r="J11" s="59"/>
      <c r="K11" s="61">
        <f>+C12+E12</f>
        <v>6.9</v>
      </c>
      <c r="L11" s="57"/>
      <c r="M11" s="62"/>
    </row>
    <row r="12" spans="1:13" ht="15" customHeight="1">
      <c r="A12" s="63"/>
      <c r="B12" s="63"/>
      <c r="C12" s="64">
        <f>+C11*0.4+2.6</f>
        <v>2.6</v>
      </c>
      <c r="D12" s="65" t="s">
        <v>79</v>
      </c>
      <c r="E12" s="64">
        <f>+E11*0.2+4.3</f>
        <v>4.3</v>
      </c>
      <c r="F12" s="65" t="s">
        <v>79</v>
      </c>
      <c r="G12" s="68"/>
      <c r="H12" s="68"/>
      <c r="I12" s="66"/>
      <c r="J12" s="67"/>
      <c r="K12" s="69"/>
      <c r="L12" s="70">
        <v>9.3</v>
      </c>
      <c r="M12" s="71">
        <f>+K11/$K$27</f>
        <v>0.10615384615384615</v>
      </c>
    </row>
    <row r="13" spans="1:13" ht="15" customHeight="1">
      <c r="A13" s="56"/>
      <c r="B13" s="56" t="s">
        <v>456</v>
      </c>
      <c r="C13" s="91">
        <v>0</v>
      </c>
      <c r="D13" s="57" t="s">
        <v>567</v>
      </c>
      <c r="E13" s="91">
        <v>0</v>
      </c>
      <c r="F13" s="57" t="s">
        <v>568</v>
      </c>
      <c r="G13" s="60"/>
      <c r="H13" s="60"/>
      <c r="I13" s="58"/>
      <c r="J13" s="59"/>
      <c r="K13" s="61">
        <f>+C14+E14</f>
        <v>6.9</v>
      </c>
      <c r="L13" s="57"/>
      <c r="M13" s="62"/>
    </row>
    <row r="14" spans="1:13" ht="15" customHeight="1">
      <c r="A14" s="63"/>
      <c r="B14" s="63"/>
      <c r="C14" s="64">
        <f>+C13*0.4+2.6</f>
        <v>2.6</v>
      </c>
      <c r="D14" s="65" t="s">
        <v>79</v>
      </c>
      <c r="E14" s="64">
        <f>+E13*0.2+4.3</f>
        <v>4.3</v>
      </c>
      <c r="F14" s="65" t="s">
        <v>79</v>
      </c>
      <c r="G14" s="68"/>
      <c r="H14" s="68"/>
      <c r="I14" s="66"/>
      <c r="J14" s="67"/>
      <c r="K14" s="69"/>
      <c r="L14" s="70">
        <v>10.7</v>
      </c>
      <c r="M14" s="71">
        <f>+K13/$K$27</f>
        <v>0.10615384615384615</v>
      </c>
    </row>
    <row r="15" spans="1:13" ht="15" customHeight="1">
      <c r="A15" s="56"/>
      <c r="B15" s="56" t="s">
        <v>457</v>
      </c>
      <c r="C15" s="91">
        <v>0</v>
      </c>
      <c r="D15" s="57" t="s">
        <v>569</v>
      </c>
      <c r="E15" s="58"/>
      <c r="F15" s="59"/>
      <c r="G15" s="60"/>
      <c r="H15" s="60"/>
      <c r="I15" s="58"/>
      <c r="J15" s="59"/>
      <c r="K15" s="61">
        <f>IF(G16=0,C16+E16+I16,C16+E16+G16*0.5+I16*0.5)</f>
        <v>2.6</v>
      </c>
      <c r="L15" s="57"/>
      <c r="M15" s="62"/>
    </row>
    <row r="16" spans="1:13" ht="15" customHeight="1">
      <c r="A16" s="63"/>
      <c r="B16" s="63"/>
      <c r="C16" s="64">
        <f>+C15*0.4+2.6</f>
        <v>2.6</v>
      </c>
      <c r="D16" s="65" t="s">
        <v>79</v>
      </c>
      <c r="E16" s="66"/>
      <c r="F16" s="67"/>
      <c r="G16" s="68"/>
      <c r="H16" s="68"/>
      <c r="I16" s="66"/>
      <c r="J16" s="67"/>
      <c r="K16" s="69"/>
      <c r="L16" s="70">
        <v>3.4</v>
      </c>
      <c r="M16" s="71">
        <f>+K15/$K$27</f>
        <v>0.04</v>
      </c>
    </row>
    <row r="17" spans="1:13" ht="15" customHeight="1">
      <c r="A17" s="56" t="s">
        <v>323</v>
      </c>
      <c r="B17" s="56" t="s">
        <v>458</v>
      </c>
      <c r="C17" s="91">
        <v>0</v>
      </c>
      <c r="D17" s="57" t="s">
        <v>570</v>
      </c>
      <c r="E17" s="58"/>
      <c r="F17" s="59"/>
      <c r="G17" s="72"/>
      <c r="H17" s="72"/>
      <c r="I17" s="91">
        <v>0</v>
      </c>
      <c r="J17" s="57" t="s">
        <v>571</v>
      </c>
      <c r="K17" s="61">
        <f>+C18+I18</f>
        <v>9.1</v>
      </c>
      <c r="L17" s="57"/>
      <c r="M17" s="62"/>
    </row>
    <row r="18" spans="1:13" ht="15" customHeight="1">
      <c r="A18" s="63"/>
      <c r="B18" s="63"/>
      <c r="C18" s="64">
        <f>+C17*0.4+2.6</f>
        <v>2.6</v>
      </c>
      <c r="D18" s="65" t="s">
        <v>79</v>
      </c>
      <c r="E18" s="66"/>
      <c r="F18" s="67"/>
      <c r="G18" s="73" t="e">
        <f>IF(#REF!=0,#REF!,(#REF!+#REF!)*0.5)</f>
        <v>#REF!</v>
      </c>
      <c r="H18" s="73" t="s">
        <v>79</v>
      </c>
      <c r="I18" s="64">
        <f>+I17*0.4+6.5</f>
        <v>6.5</v>
      </c>
      <c r="J18" s="65"/>
      <c r="K18" s="69"/>
      <c r="L18" s="70">
        <v>13.9</v>
      </c>
      <c r="M18" s="71">
        <f>+K17/$K$27</f>
        <v>0.13999999999999999</v>
      </c>
    </row>
    <row r="19" spans="1:13" ht="15" customHeight="1">
      <c r="A19" s="56"/>
      <c r="B19" s="56" t="s">
        <v>459</v>
      </c>
      <c r="C19" s="91">
        <v>0</v>
      </c>
      <c r="D19" s="57" t="s">
        <v>570</v>
      </c>
      <c r="E19" s="58"/>
      <c r="F19" s="59"/>
      <c r="G19" s="72"/>
      <c r="H19" s="72"/>
      <c r="I19" s="91">
        <v>0</v>
      </c>
      <c r="J19" s="57" t="s">
        <v>571</v>
      </c>
      <c r="K19" s="61">
        <f>+C20+I20</f>
        <v>9.1</v>
      </c>
      <c r="L19" s="57"/>
      <c r="M19" s="62"/>
    </row>
    <row r="20" spans="1:13" ht="15" customHeight="1">
      <c r="A20" s="63"/>
      <c r="B20" s="63"/>
      <c r="C20" s="64">
        <f>+C19*0.4+2.6</f>
        <v>2.6</v>
      </c>
      <c r="D20" s="65" t="s">
        <v>79</v>
      </c>
      <c r="E20" s="66"/>
      <c r="F20" s="67"/>
      <c r="G20" s="73" t="e">
        <f>IF(#REF!=0,#REF!,(#REF!+#REF!)*0.5)</f>
        <v>#REF!</v>
      </c>
      <c r="H20" s="73" t="s">
        <v>79</v>
      </c>
      <c r="I20" s="64">
        <f>+I19*0.4+6.5</f>
        <v>6.5</v>
      </c>
      <c r="J20" s="65" t="s">
        <v>79</v>
      </c>
      <c r="K20" s="69"/>
      <c r="L20" s="70">
        <v>15.9</v>
      </c>
      <c r="M20" s="71">
        <f>+K19/$K$27</f>
        <v>0.13999999999999999</v>
      </c>
    </row>
    <row r="21" spans="1:13" ht="15" customHeight="1">
      <c r="A21" s="56"/>
      <c r="B21" s="56" t="s">
        <v>460</v>
      </c>
      <c r="C21" s="74"/>
      <c r="D21" s="59"/>
      <c r="E21" s="58"/>
      <c r="F21" s="59"/>
      <c r="G21" s="72"/>
      <c r="H21" s="72"/>
      <c r="I21" s="91">
        <v>0</v>
      </c>
      <c r="J21" s="57" t="s">
        <v>572</v>
      </c>
      <c r="K21" s="61">
        <f>+I22</f>
        <v>6.5</v>
      </c>
      <c r="L21" s="57"/>
      <c r="M21" s="62"/>
    </row>
    <row r="22" spans="1:13" ht="15" customHeight="1">
      <c r="A22" s="63"/>
      <c r="B22" s="63"/>
      <c r="C22" s="75"/>
      <c r="D22" s="67"/>
      <c r="E22" s="66"/>
      <c r="F22" s="67"/>
      <c r="G22" s="73" t="e">
        <f>IF(#REF!=0,#REF!,(#REF!+#REF!)*0.5)</f>
        <v>#REF!</v>
      </c>
      <c r="H22" s="73" t="s">
        <v>79</v>
      </c>
      <c r="I22" s="64">
        <f>+I21*0.4+6.5</f>
        <v>6.5</v>
      </c>
      <c r="J22" s="65" t="s">
        <v>79</v>
      </c>
      <c r="K22" s="69"/>
      <c r="L22" s="70">
        <v>8.5</v>
      </c>
      <c r="M22" s="71">
        <f>+K21/$K$27</f>
        <v>0.1</v>
      </c>
    </row>
    <row r="23" spans="1:13" ht="15" customHeight="1">
      <c r="A23" s="89" t="s">
        <v>573</v>
      </c>
      <c r="B23" s="89"/>
      <c r="C23" s="91">
        <v>0</v>
      </c>
      <c r="D23" s="57" t="s">
        <v>574</v>
      </c>
      <c r="E23" s="91">
        <v>0</v>
      </c>
      <c r="F23" s="57" t="s">
        <v>575</v>
      </c>
      <c r="G23" s="90"/>
      <c r="H23" s="90"/>
      <c r="I23" s="58"/>
      <c r="J23" s="59"/>
      <c r="K23" s="61">
        <f>+C24+E24</f>
        <v>9.600000000000001</v>
      </c>
      <c r="L23" s="57"/>
      <c r="M23" s="62"/>
    </row>
    <row r="24" spans="1:13" ht="15" customHeight="1">
      <c r="A24" s="89"/>
      <c r="B24" s="89"/>
      <c r="C24" s="64">
        <f>+C23*0.4+5.2</f>
        <v>5.2</v>
      </c>
      <c r="D24" s="65" t="s">
        <v>79</v>
      </c>
      <c r="E24" s="64">
        <f>+E23*0.2+4.4</f>
        <v>4.4</v>
      </c>
      <c r="F24" s="65" t="s">
        <v>79</v>
      </c>
      <c r="G24" s="90"/>
      <c r="H24" s="90"/>
      <c r="I24" s="66"/>
      <c r="J24" s="67"/>
      <c r="K24" s="69"/>
      <c r="L24" s="70">
        <v>19.6</v>
      </c>
      <c r="M24" s="71">
        <f>+K23/$K$27</f>
        <v>0.1476923076923077</v>
      </c>
    </row>
    <row r="25" spans="1:13" ht="15" customHeight="1">
      <c r="A25" s="56" t="s">
        <v>576</v>
      </c>
      <c r="B25" s="56"/>
      <c r="C25" s="74"/>
      <c r="D25" s="59"/>
      <c r="E25" s="91">
        <v>0</v>
      </c>
      <c r="F25" s="57" t="s">
        <v>577</v>
      </c>
      <c r="G25" s="60"/>
      <c r="H25" s="60"/>
      <c r="I25" s="58"/>
      <c r="J25" s="59"/>
      <c r="K25" s="61">
        <f>IF(G26=0,C26+E26+I26,C26+E26+G26*0.5+I26*0.5)</f>
        <v>0</v>
      </c>
      <c r="L25" s="57"/>
      <c r="M25" s="62"/>
    </row>
    <row r="26" spans="1:13" ht="15" customHeight="1">
      <c r="A26" s="63"/>
      <c r="B26" s="63"/>
      <c r="C26" s="75"/>
      <c r="D26" s="67"/>
      <c r="E26" s="64">
        <f>+E25*1</f>
        <v>0</v>
      </c>
      <c r="F26" s="65" t="s">
        <v>79</v>
      </c>
      <c r="G26" s="68"/>
      <c r="H26" s="68"/>
      <c r="I26" s="66"/>
      <c r="J26" s="67"/>
      <c r="K26" s="69"/>
      <c r="L26" s="70"/>
      <c r="M26" s="71">
        <f>+K25/$K$27</f>
        <v>0</v>
      </c>
    </row>
    <row r="27" spans="11:13" ht="15" customHeight="1">
      <c r="K27" s="61">
        <f>SUM(K5:K26)</f>
        <v>65</v>
      </c>
      <c r="L27" s="57"/>
      <c r="M27" s="62"/>
    </row>
    <row r="28" spans="9:13" ht="15" customHeight="1">
      <c r="I28" s="130" t="s">
        <v>82</v>
      </c>
      <c r="J28" s="131"/>
      <c r="K28" s="69"/>
      <c r="L28" s="70">
        <f>SUM(L6:L26)</f>
        <v>100</v>
      </c>
      <c r="M28" s="71"/>
    </row>
    <row r="30" ht="13.5">
      <c r="A30" s="53" t="s">
        <v>276</v>
      </c>
    </row>
    <row r="32" ht="13.5">
      <c r="A32" s="53" t="s">
        <v>83</v>
      </c>
    </row>
  </sheetData>
  <sheetProtection sheet="1" objects="1" scenarios="1"/>
  <mergeCells count="7">
    <mergeCell ref="I28:J28"/>
    <mergeCell ref="A2:L2"/>
    <mergeCell ref="C4:D4"/>
    <mergeCell ref="E4:F4"/>
    <mergeCell ref="I4:J4"/>
    <mergeCell ref="K4:L4"/>
    <mergeCell ref="G4:H4"/>
  </mergeCells>
  <printOptions horizontalCentered="1"/>
  <pageMargins left="0.7874015748031497" right="0.7874015748031497" top="0.984251968503937" bottom="0.5905511811023623" header="0.5118110236220472" footer="0.5118110236220472"/>
  <pageSetup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dimension ref="A1:H19"/>
  <sheetViews>
    <sheetView showZeros="0" zoomScalePageLayoutView="0" workbookViewId="0" topLeftCell="A1">
      <selection activeCell="K24" sqref="K24"/>
    </sheetView>
  </sheetViews>
  <sheetFormatPr defaultColWidth="9.00390625" defaultRowHeight="13.5"/>
  <cols>
    <col min="1" max="1" width="2.875" style="1" bestFit="1" customWidth="1"/>
    <col min="2" max="2" width="21.50390625" style="1" bestFit="1" customWidth="1"/>
    <col min="3" max="3" width="3.75390625" style="1" bestFit="1" customWidth="1"/>
    <col min="4" max="4" width="18.50390625" style="1" customWidth="1"/>
    <col min="5" max="5" width="7.50390625" style="1" customWidth="1"/>
    <col min="6" max="6" width="3.50390625" style="37" bestFit="1" customWidth="1"/>
    <col min="7" max="7" width="9.125" style="1" bestFit="1" customWidth="1"/>
    <col min="8" max="8" width="3.375" style="1" bestFit="1" customWidth="1"/>
    <col min="9" max="16384" width="9.00390625" style="1" customWidth="1"/>
  </cols>
  <sheetData>
    <row r="1" spans="1:2" ht="13.5">
      <c r="A1" s="138" t="s">
        <v>306</v>
      </c>
      <c r="B1" s="138"/>
    </row>
    <row r="5" spans="1:8" ht="24">
      <c r="A5" s="139" t="s">
        <v>72</v>
      </c>
      <c r="B5" s="139"/>
      <c r="C5" s="139"/>
      <c r="D5" s="139"/>
      <c r="E5" s="139"/>
      <c r="F5" s="139"/>
      <c r="G5" s="139"/>
      <c r="H5" s="139"/>
    </row>
    <row r="7" spans="1:8" ht="24.75" customHeight="1">
      <c r="A7" s="98" t="s">
        <v>305</v>
      </c>
      <c r="B7" s="100"/>
      <c r="C7" s="98" t="s">
        <v>53</v>
      </c>
      <c r="D7" s="100"/>
      <c r="E7" s="98" t="s">
        <v>259</v>
      </c>
      <c r="F7" s="99"/>
      <c r="G7" s="99"/>
      <c r="H7" s="100"/>
    </row>
    <row r="8" spans="1:8" ht="18.75" customHeight="1">
      <c r="A8" s="77" t="s">
        <v>578</v>
      </c>
      <c r="B8" s="31" t="s">
        <v>307</v>
      </c>
      <c r="C8" s="13" t="s">
        <v>579</v>
      </c>
      <c r="D8" s="16" t="s">
        <v>252</v>
      </c>
      <c r="E8" s="13">
        <f>+'細目別採点'!C6</f>
        <v>2.6</v>
      </c>
      <c r="F8" s="76" t="s">
        <v>580</v>
      </c>
      <c r="G8" s="15">
        <v>3.2</v>
      </c>
      <c r="H8" s="16" t="s">
        <v>79</v>
      </c>
    </row>
    <row r="9" spans="1:8" ht="18.75" customHeight="1">
      <c r="A9" s="20"/>
      <c r="B9" s="22"/>
      <c r="C9" s="13" t="s">
        <v>581</v>
      </c>
      <c r="D9" s="16" t="s">
        <v>253</v>
      </c>
      <c r="E9" s="13">
        <f>+'細目別採点'!C8</f>
        <v>2.6</v>
      </c>
      <c r="F9" s="76" t="s">
        <v>582</v>
      </c>
      <c r="G9" s="15">
        <v>3.8</v>
      </c>
      <c r="H9" s="16" t="s">
        <v>79</v>
      </c>
    </row>
    <row r="10" spans="1:8" ht="18.75" customHeight="1">
      <c r="A10" s="77" t="s">
        <v>583</v>
      </c>
      <c r="B10" s="31" t="s">
        <v>254</v>
      </c>
      <c r="C10" s="13" t="s">
        <v>584</v>
      </c>
      <c r="D10" s="16" t="s">
        <v>255</v>
      </c>
      <c r="E10" s="13">
        <f>+'細目別採点'!C10+'細目別採点'!I10</f>
        <v>9.1</v>
      </c>
      <c r="F10" s="76" t="s">
        <v>585</v>
      </c>
      <c r="G10" s="15">
        <v>11.7</v>
      </c>
      <c r="H10" s="16" t="s">
        <v>79</v>
      </c>
    </row>
    <row r="11" spans="1:8" ht="18.75" customHeight="1">
      <c r="A11" s="17"/>
      <c r="B11" s="19"/>
      <c r="C11" s="13" t="s">
        <v>581</v>
      </c>
      <c r="D11" s="16" t="s">
        <v>256</v>
      </c>
      <c r="E11" s="13">
        <f>+'細目別採点'!C12+'細目別採点'!E12</f>
        <v>6.9</v>
      </c>
      <c r="F11" s="76" t="s">
        <v>586</v>
      </c>
      <c r="G11" s="15">
        <v>9.3</v>
      </c>
      <c r="H11" s="16" t="s">
        <v>79</v>
      </c>
    </row>
    <row r="12" spans="1:8" ht="18.75" customHeight="1">
      <c r="A12" s="17"/>
      <c r="B12" s="19"/>
      <c r="C12" s="13" t="s">
        <v>587</v>
      </c>
      <c r="D12" s="16" t="s">
        <v>257</v>
      </c>
      <c r="E12" s="13">
        <f>+'細目別採点'!C14+'細目別採点'!E14</f>
        <v>6.9</v>
      </c>
      <c r="F12" s="76" t="s">
        <v>588</v>
      </c>
      <c r="G12" s="15">
        <v>10.7</v>
      </c>
      <c r="H12" s="16" t="s">
        <v>79</v>
      </c>
    </row>
    <row r="13" spans="1:8" ht="18.75" customHeight="1">
      <c r="A13" s="20"/>
      <c r="B13" s="22"/>
      <c r="C13" s="13" t="s">
        <v>589</v>
      </c>
      <c r="D13" s="16" t="s">
        <v>258</v>
      </c>
      <c r="E13" s="13">
        <f>+'細目別採点'!C16</f>
        <v>2.6</v>
      </c>
      <c r="F13" s="76" t="s">
        <v>590</v>
      </c>
      <c r="G13" s="15">
        <v>3.4</v>
      </c>
      <c r="H13" s="16" t="s">
        <v>79</v>
      </c>
    </row>
    <row r="14" spans="1:8" ht="18.75" customHeight="1">
      <c r="A14" s="77" t="s">
        <v>591</v>
      </c>
      <c r="B14" s="31" t="s">
        <v>260</v>
      </c>
      <c r="C14" s="13" t="s">
        <v>308</v>
      </c>
      <c r="D14" s="16" t="s">
        <v>261</v>
      </c>
      <c r="E14" s="13">
        <f>+'細目別採点'!C18+'細目別採点'!I18</f>
        <v>9.1</v>
      </c>
      <c r="F14" s="76" t="s">
        <v>592</v>
      </c>
      <c r="G14" s="15">
        <v>13.9</v>
      </c>
      <c r="H14" s="16" t="s">
        <v>79</v>
      </c>
    </row>
    <row r="15" spans="1:8" ht="18.75" customHeight="1">
      <c r="A15" s="17"/>
      <c r="B15" s="19"/>
      <c r="C15" s="13" t="s">
        <v>581</v>
      </c>
      <c r="D15" s="16" t="s">
        <v>34</v>
      </c>
      <c r="E15" s="13">
        <f>+'細目別採点'!C20+'細目別採点'!I20</f>
        <v>9.1</v>
      </c>
      <c r="F15" s="76" t="s">
        <v>593</v>
      </c>
      <c r="G15" s="15">
        <v>15.9</v>
      </c>
      <c r="H15" s="16" t="s">
        <v>79</v>
      </c>
    </row>
    <row r="16" spans="1:8" ht="18.75" customHeight="1">
      <c r="A16" s="20"/>
      <c r="B16" s="22"/>
      <c r="C16" s="13" t="s">
        <v>587</v>
      </c>
      <c r="D16" s="16" t="s">
        <v>262</v>
      </c>
      <c r="E16" s="13">
        <f>+'細目別採点'!I22</f>
        <v>6.5</v>
      </c>
      <c r="F16" s="76" t="s">
        <v>593</v>
      </c>
      <c r="G16" s="15">
        <v>8.5</v>
      </c>
      <c r="H16" s="16" t="s">
        <v>79</v>
      </c>
    </row>
    <row r="17" spans="1:8" ht="18.75" customHeight="1">
      <c r="A17" s="77" t="s">
        <v>594</v>
      </c>
      <c r="B17" s="22" t="s">
        <v>595</v>
      </c>
      <c r="C17" s="140" t="s">
        <v>596</v>
      </c>
      <c r="D17" s="141"/>
      <c r="E17" s="13">
        <f>+'細目別採点'!C24+'細目別採点'!E24</f>
        <v>9.600000000000001</v>
      </c>
      <c r="F17" s="76" t="s">
        <v>597</v>
      </c>
      <c r="G17" s="15">
        <v>19.6</v>
      </c>
      <c r="H17" s="16" t="s">
        <v>79</v>
      </c>
    </row>
    <row r="18" spans="1:8" ht="18.75" customHeight="1">
      <c r="A18" s="78" t="s">
        <v>598</v>
      </c>
      <c r="B18" s="16" t="s">
        <v>400</v>
      </c>
      <c r="C18" s="13"/>
      <c r="D18" s="16"/>
      <c r="E18" s="13">
        <f>+'細目別採点'!E26</f>
        <v>0</v>
      </c>
      <c r="F18" s="76"/>
      <c r="G18" s="15"/>
      <c r="H18" s="16"/>
    </row>
    <row r="19" spans="1:8" ht="30" customHeight="1">
      <c r="A19" s="136" t="s">
        <v>82</v>
      </c>
      <c r="B19" s="137"/>
      <c r="C19" s="13"/>
      <c r="D19" s="16"/>
      <c r="E19" s="13">
        <f>ROUND(+E8+E9+E10+E11+E12+E13+E14+E15+E16+E17+E18,0)</f>
        <v>65</v>
      </c>
      <c r="F19" s="76" t="s">
        <v>599</v>
      </c>
      <c r="G19" s="15">
        <f>ROUNDDOWN(+G8+G9+G10+G11+G12+G13+G14+G15+G16+G17,0)</f>
        <v>100</v>
      </c>
      <c r="H19" s="16" t="s">
        <v>79</v>
      </c>
    </row>
  </sheetData>
  <sheetProtection sheet="1" objects="1" scenarios="1"/>
  <mergeCells count="7">
    <mergeCell ref="A19:B19"/>
    <mergeCell ref="A1:B1"/>
    <mergeCell ref="E7:H7"/>
    <mergeCell ref="A5:H5"/>
    <mergeCell ref="C7:D7"/>
    <mergeCell ref="A7:B7"/>
    <mergeCell ref="C17:D17"/>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20"/>
  <sheetViews>
    <sheetView view="pageBreakPreview" zoomScaleSheetLayoutView="100" zoomScalePageLayoutView="0" workbookViewId="0" topLeftCell="A1">
      <selection activeCell="C138" sqref="C138"/>
    </sheetView>
  </sheetViews>
  <sheetFormatPr defaultColWidth="9.00390625" defaultRowHeight="13.5"/>
  <cols>
    <col min="1" max="1" width="15.50390625" style="1" customWidth="1"/>
    <col min="2" max="2" width="16.50390625" style="1" bestFit="1" customWidth="1"/>
    <col min="3" max="5" width="31.25390625" style="1" customWidth="1"/>
    <col min="6" max="8" width="10.375" style="1" customWidth="1"/>
    <col min="9" max="9" width="31.25390625" style="1" customWidth="1"/>
    <col min="10" max="16384" width="9.00390625" style="1" customWidth="1"/>
  </cols>
  <sheetData>
    <row r="1" ht="13.5">
      <c r="A1" s="1" t="s">
        <v>466</v>
      </c>
    </row>
    <row r="2" spans="1:9" ht="18.75">
      <c r="A2" s="123" t="s">
        <v>143</v>
      </c>
      <c r="B2" s="123"/>
      <c r="C2" s="123"/>
      <c r="D2" s="123"/>
      <c r="E2" s="123"/>
      <c r="F2" s="123"/>
      <c r="G2" s="123"/>
      <c r="H2" s="123"/>
      <c r="I2" s="123"/>
    </row>
    <row r="3" ht="13.5">
      <c r="A3" s="1" t="s">
        <v>334</v>
      </c>
    </row>
    <row r="4" spans="1:9" ht="13.5">
      <c r="A4" s="144" t="s">
        <v>59</v>
      </c>
      <c r="B4" s="144"/>
      <c r="C4" s="144"/>
      <c r="D4" s="144"/>
      <c r="E4" s="144"/>
      <c r="F4" s="144"/>
      <c r="G4" s="144"/>
      <c r="H4" s="144"/>
      <c r="I4" s="144"/>
    </row>
    <row r="5" spans="1:9" ht="13.5">
      <c r="A5" s="2" t="s">
        <v>385</v>
      </c>
      <c r="B5" s="2" t="s">
        <v>283</v>
      </c>
      <c r="C5" s="2" t="s">
        <v>366</v>
      </c>
      <c r="D5" s="2" t="s">
        <v>367</v>
      </c>
      <c r="E5" s="2" t="s">
        <v>368</v>
      </c>
      <c r="F5" s="98" t="s">
        <v>369</v>
      </c>
      <c r="G5" s="99"/>
      <c r="H5" s="100"/>
      <c r="I5" s="2" t="s">
        <v>370</v>
      </c>
    </row>
    <row r="6" spans="1:9" ht="13.5">
      <c r="A6" s="24" t="s">
        <v>450</v>
      </c>
      <c r="B6" s="28" t="s">
        <v>451</v>
      </c>
      <c r="C6" s="25"/>
      <c r="D6" s="4" t="s">
        <v>284</v>
      </c>
      <c r="E6" s="4" t="s">
        <v>285</v>
      </c>
      <c r="F6" s="13" t="s">
        <v>286</v>
      </c>
      <c r="G6" s="13"/>
      <c r="H6" s="13"/>
      <c r="I6" s="4" t="s">
        <v>287</v>
      </c>
    </row>
    <row r="7" spans="1:9" ht="13.5">
      <c r="A7" s="27"/>
      <c r="B7" s="17"/>
      <c r="C7" s="17" t="s">
        <v>11</v>
      </c>
      <c r="D7" s="18"/>
      <c r="E7" s="18"/>
      <c r="F7" s="18"/>
      <c r="G7" s="18"/>
      <c r="H7" s="18"/>
      <c r="I7" s="26"/>
    </row>
    <row r="8" spans="1:9" ht="13.5">
      <c r="A8" s="27"/>
      <c r="B8" s="17"/>
      <c r="C8" s="17" t="s">
        <v>127</v>
      </c>
      <c r="D8" s="18"/>
      <c r="E8" s="18"/>
      <c r="F8" s="18"/>
      <c r="G8" s="18"/>
      <c r="H8" s="18"/>
      <c r="I8" s="27" t="s">
        <v>117</v>
      </c>
    </row>
    <row r="9" spans="1:9" ht="13.5">
      <c r="A9" s="27"/>
      <c r="B9" s="17"/>
      <c r="C9" s="17" t="s">
        <v>126</v>
      </c>
      <c r="D9" s="18"/>
      <c r="E9" s="18"/>
      <c r="F9" s="18"/>
      <c r="G9" s="18"/>
      <c r="H9" s="18"/>
      <c r="I9" s="27" t="s">
        <v>118</v>
      </c>
    </row>
    <row r="10" spans="1:9" ht="13.5">
      <c r="A10" s="27"/>
      <c r="B10" s="17"/>
      <c r="C10" s="17" t="s">
        <v>128</v>
      </c>
      <c r="D10" s="18"/>
      <c r="E10" s="18"/>
      <c r="F10" s="18"/>
      <c r="G10" s="18"/>
      <c r="H10" s="18"/>
      <c r="I10" s="27"/>
    </row>
    <row r="11" spans="1:9" ht="13.5">
      <c r="A11" s="27"/>
      <c r="B11" s="17"/>
      <c r="C11" s="17" t="s">
        <v>129</v>
      </c>
      <c r="D11" s="18"/>
      <c r="E11" s="18"/>
      <c r="F11" s="18"/>
      <c r="G11" s="18"/>
      <c r="H11" s="18"/>
      <c r="I11" s="27"/>
    </row>
    <row r="12" spans="1:9" ht="13.5">
      <c r="A12" s="27"/>
      <c r="B12" s="17"/>
      <c r="C12" s="17" t="s">
        <v>600</v>
      </c>
      <c r="D12" s="18"/>
      <c r="E12" s="18"/>
      <c r="F12" s="18"/>
      <c r="G12" s="18"/>
      <c r="H12" s="18"/>
      <c r="I12" s="27"/>
    </row>
    <row r="13" spans="1:9" ht="13.5">
      <c r="A13" s="27"/>
      <c r="B13" s="17"/>
      <c r="C13" s="17" t="s">
        <v>361</v>
      </c>
      <c r="D13" s="18"/>
      <c r="E13" s="18"/>
      <c r="F13" s="18"/>
      <c r="G13" s="18"/>
      <c r="H13" s="18"/>
      <c r="I13" s="30" t="s">
        <v>8</v>
      </c>
    </row>
    <row r="14" spans="1:9" ht="13.5">
      <c r="A14" s="27"/>
      <c r="B14" s="17"/>
      <c r="C14" s="17" t="s">
        <v>371</v>
      </c>
      <c r="D14" s="18"/>
      <c r="E14" s="18"/>
      <c r="F14" s="18"/>
      <c r="G14" s="18"/>
      <c r="H14" s="18"/>
      <c r="I14" s="27"/>
    </row>
    <row r="15" spans="1:9" ht="13.5">
      <c r="A15" s="27"/>
      <c r="B15" s="17"/>
      <c r="C15" s="17" t="s">
        <v>362</v>
      </c>
      <c r="D15" s="18"/>
      <c r="E15" s="18"/>
      <c r="F15" s="18"/>
      <c r="G15" s="18"/>
      <c r="H15" s="18"/>
      <c r="I15" s="27"/>
    </row>
    <row r="16" spans="1:9" ht="13.5">
      <c r="A16" s="27"/>
      <c r="B16" s="17"/>
      <c r="C16" s="17"/>
      <c r="D16" s="18"/>
      <c r="E16" s="18"/>
      <c r="F16" s="18"/>
      <c r="G16" s="18"/>
      <c r="H16" s="18"/>
      <c r="I16" s="27"/>
    </row>
    <row r="17" spans="1:9" ht="13.5">
      <c r="A17" s="27"/>
      <c r="B17" s="17"/>
      <c r="C17" s="17"/>
      <c r="D17" s="18"/>
      <c r="E17" s="18"/>
      <c r="F17" s="18"/>
      <c r="G17" s="18"/>
      <c r="H17" s="18"/>
      <c r="I17" s="27"/>
    </row>
    <row r="18" spans="1:9" ht="13.5">
      <c r="A18" s="27"/>
      <c r="B18" s="17"/>
      <c r="C18" s="17" t="s">
        <v>363</v>
      </c>
      <c r="D18" s="18" t="s">
        <v>372</v>
      </c>
      <c r="E18" s="18"/>
      <c r="F18" s="18"/>
      <c r="G18" s="18"/>
      <c r="H18" s="18"/>
      <c r="I18" s="27"/>
    </row>
    <row r="19" spans="1:9" ht="13.5">
      <c r="A19" s="27"/>
      <c r="B19" s="17"/>
      <c r="C19" s="17" t="s">
        <v>364</v>
      </c>
      <c r="D19" s="18" t="s">
        <v>373</v>
      </c>
      <c r="E19" s="18"/>
      <c r="F19" s="18"/>
      <c r="G19" s="18"/>
      <c r="H19" s="18"/>
      <c r="I19" s="27"/>
    </row>
    <row r="20" spans="1:9" ht="13.5">
      <c r="A20" s="27"/>
      <c r="B20" s="17"/>
      <c r="C20" s="17" t="s">
        <v>365</v>
      </c>
      <c r="D20" s="18" t="s">
        <v>374</v>
      </c>
      <c r="E20" s="18"/>
      <c r="F20" s="18"/>
      <c r="G20" s="18"/>
      <c r="H20" s="18"/>
      <c r="I20" s="27"/>
    </row>
    <row r="21" spans="1:9" ht="13.5">
      <c r="A21" s="27"/>
      <c r="B21" s="17"/>
      <c r="C21" s="17"/>
      <c r="D21" s="18"/>
      <c r="E21" s="18"/>
      <c r="F21" s="18"/>
      <c r="G21" s="18"/>
      <c r="H21" s="18"/>
      <c r="I21" s="27"/>
    </row>
    <row r="22" spans="1:9" ht="13.5">
      <c r="A22" s="27"/>
      <c r="B22" s="20"/>
      <c r="C22" s="20"/>
      <c r="D22" s="21"/>
      <c r="E22" s="21"/>
      <c r="F22" s="21"/>
      <c r="G22" s="21"/>
      <c r="H22" s="21"/>
      <c r="I22" s="29"/>
    </row>
    <row r="23" spans="1:9" ht="13.5">
      <c r="A23" s="27"/>
      <c r="B23" s="26" t="s">
        <v>452</v>
      </c>
      <c r="C23" s="2" t="s">
        <v>366</v>
      </c>
      <c r="D23" s="2" t="s">
        <v>367</v>
      </c>
      <c r="E23" s="2" t="s">
        <v>368</v>
      </c>
      <c r="F23" s="98" t="s">
        <v>369</v>
      </c>
      <c r="G23" s="99"/>
      <c r="H23" s="100"/>
      <c r="I23" s="2" t="s">
        <v>370</v>
      </c>
    </row>
    <row r="24" spans="1:9" ht="13.5">
      <c r="A24" s="27"/>
      <c r="B24" s="27" t="s">
        <v>278</v>
      </c>
      <c r="C24" s="4" t="s">
        <v>388</v>
      </c>
      <c r="D24" s="4" t="s">
        <v>389</v>
      </c>
      <c r="E24" s="4" t="s">
        <v>285</v>
      </c>
      <c r="F24" s="4" t="s">
        <v>390</v>
      </c>
      <c r="G24" s="4"/>
      <c r="H24" s="4"/>
      <c r="I24" s="4" t="s">
        <v>391</v>
      </c>
    </row>
    <row r="25" spans="1:9" ht="13.5">
      <c r="A25" s="27"/>
      <c r="B25" s="27"/>
      <c r="C25" s="17" t="s">
        <v>11</v>
      </c>
      <c r="D25" s="18"/>
      <c r="E25" s="18"/>
      <c r="F25" s="18"/>
      <c r="G25" s="18"/>
      <c r="H25" s="28"/>
      <c r="I25" s="31"/>
    </row>
    <row r="26" spans="1:9" ht="13.5">
      <c r="A26" s="27"/>
      <c r="B26" s="27"/>
      <c r="C26" s="17" t="s">
        <v>392</v>
      </c>
      <c r="D26" s="18"/>
      <c r="E26" s="18"/>
      <c r="F26" s="18"/>
      <c r="G26" s="18"/>
      <c r="H26" s="17"/>
      <c r="I26" s="19"/>
    </row>
    <row r="27" spans="1:9" ht="13.5">
      <c r="A27" s="27"/>
      <c r="B27" s="27"/>
      <c r="C27" s="17" t="s">
        <v>482</v>
      </c>
      <c r="D27" s="18"/>
      <c r="E27" s="18"/>
      <c r="F27" s="18"/>
      <c r="G27" s="18"/>
      <c r="H27" s="17"/>
      <c r="I27" s="19"/>
    </row>
    <row r="28" spans="1:9" ht="13.5">
      <c r="A28" s="27"/>
      <c r="B28" s="27"/>
      <c r="C28" s="17" t="s">
        <v>393</v>
      </c>
      <c r="D28" s="18"/>
      <c r="E28" s="18"/>
      <c r="F28" s="18"/>
      <c r="G28" s="18"/>
      <c r="H28" s="17" t="s">
        <v>120</v>
      </c>
      <c r="I28" s="19"/>
    </row>
    <row r="29" spans="1:9" ht="13.5">
      <c r="A29" s="27"/>
      <c r="B29" s="27"/>
      <c r="C29" s="17" t="s">
        <v>394</v>
      </c>
      <c r="D29" s="18"/>
      <c r="E29" s="18"/>
      <c r="F29" s="18"/>
      <c r="G29" s="18"/>
      <c r="H29" s="17" t="s">
        <v>121</v>
      </c>
      <c r="I29" s="19"/>
    </row>
    <row r="30" spans="1:9" ht="13.5">
      <c r="A30" s="27"/>
      <c r="B30" s="27"/>
      <c r="C30" s="17" t="s">
        <v>119</v>
      </c>
      <c r="D30" s="18"/>
      <c r="E30" s="18"/>
      <c r="F30" s="18"/>
      <c r="G30" s="18"/>
      <c r="H30" s="17"/>
      <c r="I30" s="19"/>
    </row>
    <row r="31" spans="1:9" ht="13.5">
      <c r="A31" s="27"/>
      <c r="B31" s="27"/>
      <c r="C31" s="17" t="s">
        <v>395</v>
      </c>
      <c r="D31" s="18"/>
      <c r="E31" s="18"/>
      <c r="H31" s="17" t="s">
        <v>331</v>
      </c>
      <c r="I31" s="19"/>
    </row>
    <row r="32" spans="1:9" ht="13.5">
      <c r="A32" s="27"/>
      <c r="B32" s="27"/>
      <c r="C32" s="17" t="s">
        <v>396</v>
      </c>
      <c r="D32" s="18"/>
      <c r="E32" s="18"/>
      <c r="F32" s="18"/>
      <c r="G32" s="18"/>
      <c r="H32" s="17"/>
      <c r="I32" s="19"/>
    </row>
    <row r="33" spans="1:9" ht="13.5">
      <c r="A33" s="27"/>
      <c r="B33" s="27"/>
      <c r="C33" s="17" t="s">
        <v>337</v>
      </c>
      <c r="D33" s="18"/>
      <c r="E33" s="18"/>
      <c r="F33" s="18"/>
      <c r="G33" s="18"/>
      <c r="H33" s="17"/>
      <c r="I33" s="19"/>
    </row>
    <row r="34" spans="1:9" ht="13.5">
      <c r="A34" s="27"/>
      <c r="B34" s="27"/>
      <c r="C34" s="18" t="s">
        <v>402</v>
      </c>
      <c r="D34" s="18"/>
      <c r="E34" s="18"/>
      <c r="H34" s="17" t="s">
        <v>336</v>
      </c>
      <c r="I34" s="19"/>
    </row>
    <row r="35" spans="1:9" ht="13.5">
      <c r="A35" s="27"/>
      <c r="B35" s="27"/>
      <c r="C35" s="17" t="s">
        <v>361</v>
      </c>
      <c r="D35" s="18"/>
      <c r="E35" s="18"/>
      <c r="F35" s="18"/>
      <c r="G35" s="18"/>
      <c r="H35" s="17" t="s">
        <v>332</v>
      </c>
      <c r="I35" s="19"/>
    </row>
    <row r="36" spans="1:9" ht="13.5">
      <c r="A36" s="27"/>
      <c r="B36" s="27"/>
      <c r="C36" s="17" t="s">
        <v>371</v>
      </c>
      <c r="D36" s="18"/>
      <c r="E36" s="18"/>
      <c r="F36" s="18"/>
      <c r="G36" s="18"/>
      <c r="H36" s="17"/>
      <c r="I36" s="19"/>
    </row>
    <row r="37" spans="1:9" ht="13.5">
      <c r="A37" s="27"/>
      <c r="B37" s="27"/>
      <c r="C37" s="17" t="s">
        <v>362</v>
      </c>
      <c r="D37" s="18"/>
      <c r="E37" s="18"/>
      <c r="F37" s="18"/>
      <c r="G37" s="18"/>
      <c r="H37" s="17"/>
      <c r="I37" s="19"/>
    </row>
    <row r="38" spans="1:9" ht="13.5">
      <c r="A38" s="27"/>
      <c r="B38" s="27"/>
      <c r="C38" s="17"/>
      <c r="D38" s="18"/>
      <c r="E38" s="18"/>
      <c r="F38" s="18"/>
      <c r="G38" s="18"/>
      <c r="H38" s="17"/>
      <c r="I38" s="19"/>
    </row>
    <row r="39" spans="1:9" ht="13.5">
      <c r="A39" s="27"/>
      <c r="B39" s="27"/>
      <c r="C39" s="17"/>
      <c r="D39" s="18"/>
      <c r="E39" s="18"/>
      <c r="F39" s="18"/>
      <c r="G39" s="18"/>
      <c r="H39" s="17"/>
      <c r="I39" s="19"/>
    </row>
    <row r="40" spans="1:9" ht="13.5">
      <c r="A40" s="27"/>
      <c r="B40" s="27"/>
      <c r="C40" s="17" t="s">
        <v>403</v>
      </c>
      <c r="D40" s="18" t="s">
        <v>386</v>
      </c>
      <c r="E40" s="18"/>
      <c r="F40" s="18"/>
      <c r="G40" s="18"/>
      <c r="H40" s="17"/>
      <c r="I40" s="19"/>
    </row>
    <row r="41" spans="1:9" ht="13.5">
      <c r="A41" s="27"/>
      <c r="B41" s="27"/>
      <c r="C41" s="17" t="s">
        <v>404</v>
      </c>
      <c r="D41" s="18" t="s">
        <v>280</v>
      </c>
      <c r="E41" s="18"/>
      <c r="F41" s="18"/>
      <c r="G41" s="18"/>
      <c r="H41" s="17"/>
      <c r="I41" s="19"/>
    </row>
    <row r="42" spans="1:9" ht="13.5">
      <c r="A42" s="27"/>
      <c r="B42" s="27"/>
      <c r="C42" s="17" t="s">
        <v>364</v>
      </c>
      <c r="D42" s="18" t="s">
        <v>281</v>
      </c>
      <c r="E42" s="18"/>
      <c r="F42" s="18"/>
      <c r="G42" s="18"/>
      <c r="H42" s="17"/>
      <c r="I42" s="19"/>
    </row>
    <row r="43" spans="1:9" ht="13.5">
      <c r="A43" s="27"/>
      <c r="B43" s="27"/>
      <c r="C43" s="17" t="s">
        <v>365</v>
      </c>
      <c r="D43" s="18" t="s">
        <v>282</v>
      </c>
      <c r="E43" s="18"/>
      <c r="F43" s="18"/>
      <c r="G43" s="18"/>
      <c r="H43" s="17"/>
      <c r="I43" s="19"/>
    </row>
    <row r="44" spans="1:9" ht="13.5">
      <c r="A44" s="27"/>
      <c r="B44" s="27"/>
      <c r="C44" s="17"/>
      <c r="D44" s="18"/>
      <c r="E44" s="18"/>
      <c r="F44" s="18"/>
      <c r="G44" s="18"/>
      <c r="H44" s="17"/>
      <c r="I44" s="19"/>
    </row>
    <row r="45" spans="1:9" ht="13.5">
      <c r="A45" s="27"/>
      <c r="B45" s="27"/>
      <c r="C45" s="17"/>
      <c r="D45" s="18"/>
      <c r="E45" s="18"/>
      <c r="F45" s="18"/>
      <c r="G45" s="18"/>
      <c r="H45" s="17"/>
      <c r="I45" s="19"/>
    </row>
    <row r="46" spans="1:9" ht="13.5">
      <c r="A46" s="29"/>
      <c r="B46" s="29"/>
      <c r="C46" s="20"/>
      <c r="D46" s="21"/>
      <c r="E46" s="21"/>
      <c r="F46" s="21"/>
      <c r="G46" s="21"/>
      <c r="H46" s="20"/>
      <c r="I46" s="22"/>
    </row>
    <row r="48" spans="1:9" ht="13.5">
      <c r="A48" s="1" t="s">
        <v>467</v>
      </c>
      <c r="I48" s="35" t="s">
        <v>59</v>
      </c>
    </row>
    <row r="49" spans="1:9" ht="13.5">
      <c r="A49" s="2" t="s">
        <v>385</v>
      </c>
      <c r="B49" s="2" t="s">
        <v>283</v>
      </c>
      <c r="C49" s="2" t="s">
        <v>366</v>
      </c>
      <c r="D49" s="2" t="s">
        <v>367</v>
      </c>
      <c r="E49" s="2" t="s">
        <v>368</v>
      </c>
      <c r="F49" s="98" t="s">
        <v>369</v>
      </c>
      <c r="G49" s="99"/>
      <c r="H49" s="100"/>
      <c r="I49" s="2" t="s">
        <v>370</v>
      </c>
    </row>
    <row r="50" spans="1:9" ht="13.5">
      <c r="A50" s="24" t="s">
        <v>453</v>
      </c>
      <c r="B50" s="28" t="s">
        <v>454</v>
      </c>
      <c r="C50" s="25"/>
      <c r="D50" s="4" t="s">
        <v>405</v>
      </c>
      <c r="E50" s="4" t="s">
        <v>285</v>
      </c>
      <c r="F50" s="13" t="s">
        <v>406</v>
      </c>
      <c r="G50" s="13"/>
      <c r="H50" s="13"/>
      <c r="I50" s="4" t="s">
        <v>407</v>
      </c>
    </row>
    <row r="51" spans="1:9" ht="13.5">
      <c r="A51" s="27"/>
      <c r="B51" s="17"/>
      <c r="C51" s="17" t="s">
        <v>11</v>
      </c>
      <c r="D51" s="18"/>
      <c r="E51" s="18"/>
      <c r="F51" s="18"/>
      <c r="G51" s="18"/>
      <c r="H51" s="28"/>
      <c r="I51" s="31"/>
    </row>
    <row r="52" spans="1:9" ht="13.5">
      <c r="A52" s="27"/>
      <c r="B52" s="17"/>
      <c r="C52" s="9" t="s">
        <v>26</v>
      </c>
      <c r="D52" s="11"/>
      <c r="E52" s="11"/>
      <c r="F52" s="18"/>
      <c r="G52" s="18"/>
      <c r="H52" s="17"/>
      <c r="I52" s="19"/>
    </row>
    <row r="53" spans="1:9" ht="13.5">
      <c r="A53" s="27"/>
      <c r="B53" s="17"/>
      <c r="C53" s="17" t="s">
        <v>408</v>
      </c>
      <c r="D53" s="18"/>
      <c r="E53" s="18"/>
      <c r="G53" s="18"/>
      <c r="H53" s="17" t="s">
        <v>301</v>
      </c>
      <c r="I53" s="19"/>
    </row>
    <row r="54" spans="1:9" ht="13.5">
      <c r="A54" s="27"/>
      <c r="B54" s="17"/>
      <c r="C54" s="17" t="s">
        <v>409</v>
      </c>
      <c r="D54" s="18"/>
      <c r="E54" s="18"/>
      <c r="G54" s="18"/>
      <c r="H54" s="17" t="s">
        <v>25</v>
      </c>
      <c r="I54" s="19"/>
    </row>
    <row r="55" spans="1:9" ht="13.5">
      <c r="A55" s="27"/>
      <c r="B55" s="17"/>
      <c r="C55" s="17" t="s">
        <v>410</v>
      </c>
      <c r="D55" s="18"/>
      <c r="E55" s="18"/>
      <c r="G55" s="18"/>
      <c r="H55" s="17" t="s">
        <v>352</v>
      </c>
      <c r="I55" s="19"/>
    </row>
    <row r="56" spans="1:9" ht="13.5">
      <c r="A56" s="27"/>
      <c r="B56" s="17"/>
      <c r="C56" s="17" t="s">
        <v>411</v>
      </c>
      <c r="D56" s="18"/>
      <c r="E56" s="18"/>
      <c r="G56" s="18"/>
      <c r="H56" s="17" t="s">
        <v>353</v>
      </c>
      <c r="I56" s="19"/>
    </row>
    <row r="57" spans="1:9" ht="13.5">
      <c r="A57" s="27"/>
      <c r="B57" s="17"/>
      <c r="C57" s="17" t="s">
        <v>134</v>
      </c>
      <c r="D57" s="18"/>
      <c r="E57" s="18"/>
      <c r="G57" s="18"/>
      <c r="H57" s="17" t="s">
        <v>333</v>
      </c>
      <c r="I57" s="19"/>
    </row>
    <row r="58" spans="1:9" ht="13.5">
      <c r="A58" s="27"/>
      <c r="B58" s="17"/>
      <c r="C58" s="17" t="s">
        <v>122</v>
      </c>
      <c r="D58" s="18"/>
      <c r="E58" s="18"/>
      <c r="G58" s="18"/>
      <c r="H58" s="17" t="s">
        <v>18</v>
      </c>
      <c r="I58" s="19"/>
    </row>
    <row r="59" spans="1:9" ht="13.5">
      <c r="A59" s="27"/>
      <c r="B59" s="17"/>
      <c r="C59" s="17" t="s">
        <v>135</v>
      </c>
      <c r="D59" s="18"/>
      <c r="E59" s="18"/>
      <c r="G59" s="18"/>
      <c r="H59" s="17"/>
      <c r="I59" s="19"/>
    </row>
    <row r="60" spans="1:9" ht="13.5">
      <c r="A60" s="27"/>
      <c r="B60" s="17"/>
      <c r="C60" s="17" t="s">
        <v>136</v>
      </c>
      <c r="D60" s="18"/>
      <c r="E60" s="18"/>
      <c r="G60" s="18"/>
      <c r="H60" s="17" t="s">
        <v>343</v>
      </c>
      <c r="I60" s="32"/>
    </row>
    <row r="61" spans="1:9" ht="13.5">
      <c r="A61" s="27"/>
      <c r="B61" s="17"/>
      <c r="C61" s="17" t="s">
        <v>397</v>
      </c>
      <c r="D61" s="18"/>
      <c r="E61" s="18"/>
      <c r="G61" s="18"/>
      <c r="H61" s="17" t="s">
        <v>43</v>
      </c>
      <c r="I61" s="19"/>
    </row>
    <row r="62" spans="1:9" ht="13.5">
      <c r="A62" s="27"/>
      <c r="B62" s="17"/>
      <c r="C62" s="17" t="s">
        <v>123</v>
      </c>
      <c r="D62" s="18"/>
      <c r="E62" s="18"/>
      <c r="G62" s="18"/>
      <c r="H62" s="17"/>
      <c r="I62" s="19"/>
    </row>
    <row r="63" spans="1:9" ht="13.5">
      <c r="A63" s="27"/>
      <c r="B63" s="17"/>
      <c r="C63" s="17" t="s">
        <v>398</v>
      </c>
      <c r="D63" s="18"/>
      <c r="E63" s="18"/>
      <c r="G63" s="18"/>
      <c r="H63" s="17" t="s">
        <v>335</v>
      </c>
      <c r="I63" s="19"/>
    </row>
    <row r="64" spans="1:9" ht="13.5">
      <c r="A64" s="27"/>
      <c r="B64" s="17"/>
      <c r="C64" s="17" t="s">
        <v>124</v>
      </c>
      <c r="D64" s="18"/>
      <c r="E64" s="18"/>
      <c r="G64" s="18"/>
      <c r="H64" s="17" t="s">
        <v>38</v>
      </c>
      <c r="I64" s="19"/>
    </row>
    <row r="65" spans="1:9" ht="13.5">
      <c r="A65" s="27"/>
      <c r="B65" s="17"/>
      <c r="C65" s="17" t="s">
        <v>125</v>
      </c>
      <c r="D65" s="18"/>
      <c r="E65" s="18"/>
      <c r="G65" s="18"/>
      <c r="H65" s="17"/>
      <c r="I65" s="19"/>
    </row>
    <row r="66" spans="1:9" ht="13.5">
      <c r="A66" s="27"/>
      <c r="B66" s="27"/>
      <c r="C66" s="17" t="s">
        <v>361</v>
      </c>
      <c r="D66" s="18"/>
      <c r="E66" s="18"/>
      <c r="F66" s="18"/>
      <c r="G66" s="18"/>
      <c r="H66" s="17"/>
      <c r="I66" s="19"/>
    </row>
    <row r="67" spans="1:9" ht="13.5">
      <c r="A67" s="27"/>
      <c r="B67" s="27"/>
      <c r="C67" s="17" t="s">
        <v>371</v>
      </c>
      <c r="D67" s="18"/>
      <c r="E67" s="18"/>
      <c r="F67" s="18"/>
      <c r="G67" s="18"/>
      <c r="H67" s="17"/>
      <c r="I67" s="19"/>
    </row>
    <row r="68" spans="1:9" ht="13.5">
      <c r="A68" s="27"/>
      <c r="B68" s="27"/>
      <c r="C68" s="17" t="s">
        <v>362</v>
      </c>
      <c r="D68" s="18"/>
      <c r="E68" s="18"/>
      <c r="F68" s="18"/>
      <c r="G68" s="18"/>
      <c r="H68" s="17"/>
      <c r="I68" s="19"/>
    </row>
    <row r="69" spans="1:9" ht="13.5">
      <c r="A69" s="27"/>
      <c r="B69" s="27"/>
      <c r="C69" s="17"/>
      <c r="D69" s="18"/>
      <c r="E69" s="18"/>
      <c r="F69" s="18"/>
      <c r="G69" s="18"/>
      <c r="H69" s="17"/>
      <c r="I69" s="19"/>
    </row>
    <row r="70" spans="1:9" ht="13.5">
      <c r="A70" s="27"/>
      <c r="B70" s="17"/>
      <c r="C70" s="17"/>
      <c r="D70" s="18"/>
      <c r="E70" s="18"/>
      <c r="F70" s="18"/>
      <c r="G70" s="18"/>
      <c r="H70" s="17"/>
      <c r="I70" s="19"/>
    </row>
    <row r="71" spans="1:9" ht="13.5">
      <c r="A71" s="27"/>
      <c r="B71" s="17"/>
      <c r="C71" s="17" t="s">
        <v>363</v>
      </c>
      <c r="D71" s="18" t="s">
        <v>372</v>
      </c>
      <c r="E71" s="18"/>
      <c r="F71" s="18"/>
      <c r="G71" s="18"/>
      <c r="H71" s="17"/>
      <c r="I71" s="19"/>
    </row>
    <row r="72" spans="1:9" ht="13.5">
      <c r="A72" s="27"/>
      <c r="B72" s="17"/>
      <c r="C72" s="17" t="s">
        <v>364</v>
      </c>
      <c r="D72" s="18" t="s">
        <v>373</v>
      </c>
      <c r="E72" s="18"/>
      <c r="F72" s="18"/>
      <c r="G72" s="18"/>
      <c r="H72" s="17"/>
      <c r="I72" s="19"/>
    </row>
    <row r="73" spans="1:9" ht="13.5">
      <c r="A73" s="27"/>
      <c r="B73" s="17"/>
      <c r="C73" s="17" t="s">
        <v>365</v>
      </c>
      <c r="D73" s="18" t="s">
        <v>374</v>
      </c>
      <c r="E73" s="18"/>
      <c r="F73" s="18"/>
      <c r="G73" s="18"/>
      <c r="H73" s="17"/>
      <c r="I73" s="19"/>
    </row>
    <row r="74" spans="1:9" ht="13.5">
      <c r="A74" s="27"/>
      <c r="B74" s="17"/>
      <c r="C74" s="17"/>
      <c r="D74" s="18"/>
      <c r="E74" s="18"/>
      <c r="F74" s="18"/>
      <c r="G74" s="18"/>
      <c r="H74" s="17"/>
      <c r="I74" s="19"/>
    </row>
    <row r="75" spans="1:9" ht="13.5">
      <c r="A75" s="27"/>
      <c r="B75" s="17"/>
      <c r="C75" s="17"/>
      <c r="D75" s="18"/>
      <c r="E75" s="18"/>
      <c r="F75" s="18"/>
      <c r="G75" s="18"/>
      <c r="H75" s="17"/>
      <c r="I75" s="19"/>
    </row>
    <row r="76" spans="1:9" ht="13.5">
      <c r="A76" s="27"/>
      <c r="B76" s="20"/>
      <c r="C76" s="20"/>
      <c r="D76" s="21"/>
      <c r="E76" s="21"/>
      <c r="F76" s="21"/>
      <c r="G76" s="21"/>
      <c r="H76" s="20"/>
      <c r="I76" s="22"/>
    </row>
    <row r="77" spans="1:9" ht="13.5">
      <c r="A77" s="27"/>
      <c r="B77" s="26" t="s">
        <v>455</v>
      </c>
      <c r="C77" s="2" t="s">
        <v>366</v>
      </c>
      <c r="D77" s="2" t="s">
        <v>367</v>
      </c>
      <c r="E77" s="2" t="s">
        <v>368</v>
      </c>
      <c r="F77" s="98" t="s">
        <v>369</v>
      </c>
      <c r="G77" s="99"/>
      <c r="H77" s="100"/>
      <c r="I77" s="2" t="s">
        <v>370</v>
      </c>
    </row>
    <row r="78" spans="1:9" ht="13.5">
      <c r="A78" s="27"/>
      <c r="B78" s="27"/>
      <c r="C78" s="4" t="s">
        <v>110</v>
      </c>
      <c r="D78" s="4" t="s">
        <v>109</v>
      </c>
      <c r="E78" s="4" t="s">
        <v>285</v>
      </c>
      <c r="F78" s="4" t="s">
        <v>111</v>
      </c>
      <c r="G78" s="4"/>
      <c r="H78" s="4"/>
      <c r="I78" s="4" t="s">
        <v>112</v>
      </c>
    </row>
    <row r="79" spans="1:9" ht="13.5">
      <c r="A79" s="27"/>
      <c r="B79" s="27"/>
      <c r="C79" s="17" t="s">
        <v>11</v>
      </c>
      <c r="D79" s="18"/>
      <c r="E79" s="18"/>
      <c r="F79" s="18"/>
      <c r="G79" s="18"/>
      <c r="H79" s="28"/>
      <c r="I79" s="31"/>
    </row>
    <row r="80" spans="1:9" ht="13.5">
      <c r="A80" s="27"/>
      <c r="B80" s="27"/>
      <c r="C80" s="17" t="s">
        <v>44</v>
      </c>
      <c r="D80" s="18"/>
      <c r="E80" s="18"/>
      <c r="F80" s="18"/>
      <c r="G80" s="18"/>
      <c r="H80" s="17"/>
      <c r="I80" s="19"/>
    </row>
    <row r="81" spans="1:9" ht="13.5">
      <c r="A81" s="27"/>
      <c r="B81" s="27"/>
      <c r="C81" s="17" t="s">
        <v>113</v>
      </c>
      <c r="D81" s="18"/>
      <c r="E81" s="18"/>
      <c r="F81" s="18"/>
      <c r="G81" s="18"/>
      <c r="H81" s="17"/>
      <c r="I81" s="19"/>
    </row>
    <row r="82" spans="1:9" ht="13.5">
      <c r="A82" s="27"/>
      <c r="B82" s="27"/>
      <c r="C82" s="17" t="s">
        <v>483</v>
      </c>
      <c r="D82" s="18"/>
      <c r="E82" s="18"/>
      <c r="G82" s="18"/>
      <c r="H82" s="17" t="s">
        <v>347</v>
      </c>
      <c r="I82" s="19"/>
    </row>
    <row r="83" spans="1:9" ht="13.5">
      <c r="A83" s="27"/>
      <c r="B83" s="27"/>
      <c r="C83" s="17" t="s">
        <v>114</v>
      </c>
      <c r="D83" s="18"/>
      <c r="E83" s="18"/>
      <c r="G83" s="18"/>
      <c r="H83" s="17" t="s">
        <v>348</v>
      </c>
      <c r="I83" s="19"/>
    </row>
    <row r="84" spans="1:9" ht="13.5">
      <c r="A84" s="27"/>
      <c r="B84" s="27"/>
      <c r="C84" s="17" t="s">
        <v>115</v>
      </c>
      <c r="D84" s="18"/>
      <c r="E84" s="18"/>
      <c r="G84" s="18"/>
      <c r="H84" s="17" t="s">
        <v>349</v>
      </c>
      <c r="I84" s="19"/>
    </row>
    <row r="85" spans="1:9" ht="13.5">
      <c r="A85" s="27"/>
      <c r="B85" s="27"/>
      <c r="C85" s="17" t="s">
        <v>45</v>
      </c>
      <c r="D85" s="18"/>
      <c r="E85" s="18"/>
      <c r="G85" s="18"/>
      <c r="H85" s="17"/>
      <c r="I85" s="19"/>
    </row>
    <row r="86" spans="1:9" ht="13.5">
      <c r="A86" s="27"/>
      <c r="B86" s="27"/>
      <c r="C86" s="17" t="s">
        <v>46</v>
      </c>
      <c r="D86" s="18"/>
      <c r="E86" s="18"/>
      <c r="G86" s="18"/>
      <c r="H86" s="17" t="s">
        <v>350</v>
      </c>
      <c r="I86" s="19"/>
    </row>
    <row r="87" spans="1:9" ht="13.5">
      <c r="A87" s="27"/>
      <c r="B87" s="27"/>
      <c r="C87" s="17" t="s">
        <v>361</v>
      </c>
      <c r="D87" s="18"/>
      <c r="E87" s="18"/>
      <c r="G87" s="18"/>
      <c r="H87" s="17"/>
      <c r="I87" s="19"/>
    </row>
    <row r="88" spans="1:9" ht="13.5">
      <c r="A88" s="27"/>
      <c r="B88" s="27"/>
      <c r="C88" s="17" t="s">
        <v>371</v>
      </c>
      <c r="D88" s="18"/>
      <c r="E88" s="18"/>
      <c r="G88" s="18"/>
      <c r="H88" s="17" t="s">
        <v>47</v>
      </c>
      <c r="I88" s="19"/>
    </row>
    <row r="89" spans="1:9" ht="13.5">
      <c r="A89" s="27"/>
      <c r="B89" s="27"/>
      <c r="C89" s="17" t="s">
        <v>362</v>
      </c>
      <c r="D89" s="18"/>
      <c r="E89" s="18"/>
      <c r="G89" s="18"/>
      <c r="H89" s="17" t="s">
        <v>48</v>
      </c>
      <c r="I89" s="19"/>
    </row>
    <row r="90" spans="1:9" ht="13.5">
      <c r="A90" s="27"/>
      <c r="B90" s="27"/>
      <c r="C90" s="17"/>
      <c r="D90" s="18"/>
      <c r="E90" s="18"/>
      <c r="G90" s="18"/>
      <c r="H90" s="17"/>
      <c r="I90" s="19"/>
    </row>
    <row r="91" spans="1:9" ht="13.5">
      <c r="A91" s="27"/>
      <c r="B91" s="27"/>
      <c r="C91" s="17"/>
      <c r="D91" s="18"/>
      <c r="E91" s="18"/>
      <c r="F91" s="18"/>
      <c r="G91" s="18"/>
      <c r="H91" s="17" t="s">
        <v>351</v>
      </c>
      <c r="I91" s="19"/>
    </row>
    <row r="92" spans="1:9" ht="13.5">
      <c r="A92" s="27"/>
      <c r="B92" s="27"/>
      <c r="C92" s="17" t="s">
        <v>403</v>
      </c>
      <c r="D92" s="18" t="s">
        <v>386</v>
      </c>
      <c r="E92" s="18"/>
      <c r="F92" s="18"/>
      <c r="G92" s="18"/>
      <c r="H92" s="17"/>
      <c r="I92" s="19"/>
    </row>
    <row r="93" spans="1:9" ht="13.5">
      <c r="A93" s="27"/>
      <c r="B93" s="27"/>
      <c r="C93" s="17" t="s">
        <v>404</v>
      </c>
      <c r="D93" s="18" t="s">
        <v>280</v>
      </c>
      <c r="E93" s="18"/>
      <c r="F93" s="18"/>
      <c r="G93" s="18"/>
      <c r="H93" s="17"/>
      <c r="I93" s="19"/>
    </row>
    <row r="94" spans="1:9" ht="13.5">
      <c r="A94" s="27"/>
      <c r="B94" s="27"/>
      <c r="C94" s="17" t="s">
        <v>364</v>
      </c>
      <c r="D94" s="18" t="s">
        <v>281</v>
      </c>
      <c r="E94" s="18"/>
      <c r="F94" s="18"/>
      <c r="G94" s="18"/>
      <c r="H94" s="17"/>
      <c r="I94" s="19"/>
    </row>
    <row r="95" spans="1:9" ht="13.5">
      <c r="A95" s="27"/>
      <c r="B95" s="27"/>
      <c r="C95" s="17" t="s">
        <v>365</v>
      </c>
      <c r="D95" s="18" t="s">
        <v>282</v>
      </c>
      <c r="E95" s="18"/>
      <c r="F95" s="18"/>
      <c r="G95" s="18"/>
      <c r="H95" s="17"/>
      <c r="I95" s="19"/>
    </row>
    <row r="96" spans="1:9" ht="13.5">
      <c r="A96" s="27"/>
      <c r="B96" s="27"/>
      <c r="C96" s="17"/>
      <c r="D96" s="18"/>
      <c r="E96" s="18"/>
      <c r="F96" s="18"/>
      <c r="G96" s="18"/>
      <c r="H96" s="17"/>
      <c r="I96" s="19"/>
    </row>
    <row r="97" spans="1:9" ht="13.5">
      <c r="A97" s="27"/>
      <c r="B97" s="27"/>
      <c r="C97" s="17"/>
      <c r="D97" s="18"/>
      <c r="E97" s="18"/>
      <c r="F97" s="18"/>
      <c r="G97" s="18"/>
      <c r="H97" s="17"/>
      <c r="I97" s="19"/>
    </row>
    <row r="98" spans="1:9" ht="13.5">
      <c r="A98" s="29"/>
      <c r="B98" s="29"/>
      <c r="C98" s="20"/>
      <c r="D98" s="21"/>
      <c r="E98" s="21"/>
      <c r="F98" s="21"/>
      <c r="G98" s="21"/>
      <c r="H98" s="20"/>
      <c r="I98" s="22"/>
    </row>
    <row r="99" spans="1:9" ht="13.5">
      <c r="A99" s="1" t="s">
        <v>468</v>
      </c>
      <c r="I99" s="36" t="s">
        <v>39</v>
      </c>
    </row>
    <row r="100" spans="1:9" ht="13.5">
      <c r="A100" s="2" t="s">
        <v>385</v>
      </c>
      <c r="B100" s="2" t="s">
        <v>283</v>
      </c>
      <c r="C100" s="2" t="s">
        <v>366</v>
      </c>
      <c r="D100" s="2" t="s">
        <v>367</v>
      </c>
      <c r="E100" s="2" t="s">
        <v>368</v>
      </c>
      <c r="F100" s="98" t="s">
        <v>369</v>
      </c>
      <c r="G100" s="99"/>
      <c r="H100" s="100"/>
      <c r="I100" s="2" t="s">
        <v>370</v>
      </c>
    </row>
    <row r="101" spans="1:9" ht="13.5">
      <c r="A101" s="24" t="s">
        <v>453</v>
      </c>
      <c r="B101" s="28" t="s">
        <v>456</v>
      </c>
      <c r="C101" s="4" t="s">
        <v>116</v>
      </c>
      <c r="D101" s="4" t="s">
        <v>35</v>
      </c>
      <c r="E101" s="4" t="s">
        <v>285</v>
      </c>
      <c r="F101" s="13" t="s">
        <v>36</v>
      </c>
      <c r="G101" s="13"/>
      <c r="H101" s="13"/>
      <c r="I101" s="4" t="s">
        <v>37</v>
      </c>
    </row>
    <row r="102" spans="1:9" ht="13.5">
      <c r="A102" s="27"/>
      <c r="B102" s="17"/>
      <c r="C102" s="17" t="s">
        <v>11</v>
      </c>
      <c r="D102" s="18"/>
      <c r="E102" s="18"/>
      <c r="F102" s="18"/>
      <c r="G102" s="18"/>
      <c r="H102" s="28"/>
      <c r="I102" s="31"/>
    </row>
    <row r="103" spans="1:9" ht="13.5">
      <c r="A103" s="27"/>
      <c r="B103" s="17"/>
      <c r="C103" s="17" t="s">
        <v>413</v>
      </c>
      <c r="D103" s="18"/>
      <c r="E103" s="18"/>
      <c r="G103" s="18"/>
      <c r="H103" s="17" t="s">
        <v>375</v>
      </c>
      <c r="I103" s="19"/>
    </row>
    <row r="104" spans="1:9" ht="13.5">
      <c r="A104" s="27"/>
      <c r="B104" s="17"/>
      <c r="C104" s="17" t="s">
        <v>137</v>
      </c>
      <c r="D104" s="18"/>
      <c r="E104" s="18"/>
      <c r="G104" s="18"/>
      <c r="H104" s="17" t="s">
        <v>376</v>
      </c>
      <c r="I104" s="19"/>
    </row>
    <row r="105" spans="1:9" ht="13.5">
      <c r="A105" s="27"/>
      <c r="B105" s="17"/>
      <c r="C105" s="17" t="s">
        <v>138</v>
      </c>
      <c r="D105" s="18"/>
      <c r="E105" s="18"/>
      <c r="G105" s="18"/>
      <c r="H105" s="17"/>
      <c r="I105" s="19"/>
    </row>
    <row r="106" spans="1:9" ht="13.5">
      <c r="A106" s="27"/>
      <c r="B106" s="17"/>
      <c r="C106" s="17" t="s">
        <v>139</v>
      </c>
      <c r="D106" s="18"/>
      <c r="E106" s="18"/>
      <c r="G106" s="18"/>
      <c r="H106" s="17" t="s">
        <v>377</v>
      </c>
      <c r="I106" s="19"/>
    </row>
    <row r="107" spans="1:9" ht="13.5">
      <c r="A107" s="27"/>
      <c r="B107" s="17"/>
      <c r="C107" s="17" t="s">
        <v>414</v>
      </c>
      <c r="D107" s="18"/>
      <c r="E107" s="18"/>
      <c r="G107" s="18"/>
      <c r="H107" s="17"/>
      <c r="I107" s="19"/>
    </row>
    <row r="108" spans="1:9" ht="13.5">
      <c r="A108" s="27"/>
      <c r="B108" s="17"/>
      <c r="C108" s="17" t="s">
        <v>444</v>
      </c>
      <c r="D108" s="18"/>
      <c r="E108" s="18"/>
      <c r="G108" s="18"/>
      <c r="H108" s="17"/>
      <c r="I108" s="19"/>
    </row>
    <row r="109" spans="1:9" ht="13.5">
      <c r="A109" s="27"/>
      <c r="B109" s="17"/>
      <c r="C109" s="17" t="s">
        <v>401</v>
      </c>
      <c r="D109" s="18"/>
      <c r="E109" s="18"/>
      <c r="G109" s="18"/>
      <c r="H109" s="17" t="s">
        <v>378</v>
      </c>
      <c r="I109" s="19"/>
    </row>
    <row r="110" spans="1:9" ht="13.5">
      <c r="A110" s="27"/>
      <c r="B110" s="17"/>
      <c r="C110" s="17" t="s">
        <v>448</v>
      </c>
      <c r="D110" s="18"/>
      <c r="E110" s="18"/>
      <c r="G110" s="18"/>
      <c r="H110" s="17" t="s">
        <v>379</v>
      </c>
      <c r="I110" s="19"/>
    </row>
    <row r="111" spans="1:9" ht="13.5">
      <c r="A111" s="27"/>
      <c r="B111" s="17"/>
      <c r="C111" s="17" t="s">
        <v>49</v>
      </c>
      <c r="D111" s="18"/>
      <c r="E111" s="18"/>
      <c r="F111" s="18"/>
      <c r="G111" s="18"/>
      <c r="H111" s="17"/>
      <c r="I111" s="19"/>
    </row>
    <row r="112" spans="1:9" ht="13.5">
      <c r="A112" s="27"/>
      <c r="B112" s="17"/>
      <c r="C112" s="17" t="s">
        <v>384</v>
      </c>
      <c r="D112" s="18"/>
      <c r="E112" s="18"/>
      <c r="F112" s="18"/>
      <c r="G112" s="18"/>
      <c r="H112" s="17" t="s">
        <v>380</v>
      </c>
      <c r="I112" s="19"/>
    </row>
    <row r="113" spans="1:9" ht="13.5">
      <c r="A113" s="27"/>
      <c r="B113" s="17"/>
      <c r="C113" s="17" t="s">
        <v>442</v>
      </c>
      <c r="D113" s="18"/>
      <c r="E113" s="18"/>
      <c r="F113" s="18"/>
      <c r="G113" s="18"/>
      <c r="H113" s="17"/>
      <c r="I113" s="19"/>
    </row>
    <row r="114" spans="1:9" ht="13.5">
      <c r="A114" s="27"/>
      <c r="B114" s="17"/>
      <c r="C114" s="17" t="s">
        <v>50</v>
      </c>
      <c r="D114" s="18"/>
      <c r="E114" s="18"/>
      <c r="F114" s="18"/>
      <c r="G114" s="18"/>
      <c r="H114" s="17"/>
      <c r="I114" s="19"/>
    </row>
    <row r="115" spans="1:9" ht="13.5">
      <c r="A115" s="27"/>
      <c r="B115" s="27"/>
      <c r="C115" s="17" t="s">
        <v>443</v>
      </c>
      <c r="D115" s="18"/>
      <c r="E115" s="18"/>
      <c r="F115" s="18"/>
      <c r="G115" s="18"/>
      <c r="H115" s="17"/>
      <c r="I115" s="19"/>
    </row>
    <row r="116" spans="1:9" ht="13.5">
      <c r="A116" s="27"/>
      <c r="B116" s="27"/>
      <c r="C116" s="17" t="s">
        <v>371</v>
      </c>
      <c r="D116" s="18"/>
      <c r="E116" s="18"/>
      <c r="F116" s="18"/>
      <c r="G116" s="18"/>
      <c r="H116" s="17"/>
      <c r="I116" s="19"/>
    </row>
    <row r="117" spans="1:9" ht="13.5">
      <c r="A117" s="27"/>
      <c r="B117" s="27"/>
      <c r="C117" s="17" t="s">
        <v>362</v>
      </c>
      <c r="D117" s="18"/>
      <c r="E117" s="18"/>
      <c r="F117" s="18"/>
      <c r="G117" s="18"/>
      <c r="H117" s="17"/>
      <c r="I117" s="19"/>
    </row>
    <row r="118" spans="1:9" ht="13.5">
      <c r="A118" s="27"/>
      <c r="B118" s="27"/>
      <c r="C118" s="17"/>
      <c r="D118" s="18"/>
      <c r="E118" s="18"/>
      <c r="F118" s="18"/>
      <c r="G118" s="18"/>
      <c r="H118" s="17"/>
      <c r="I118" s="19"/>
    </row>
    <row r="119" spans="1:9" ht="13.5">
      <c r="A119" s="27"/>
      <c r="B119" s="17"/>
      <c r="C119" s="17"/>
      <c r="D119" s="18"/>
      <c r="E119" s="18"/>
      <c r="F119" s="18"/>
      <c r="G119" s="18"/>
      <c r="H119" s="17"/>
      <c r="I119" s="19"/>
    </row>
    <row r="120" spans="1:9" ht="13.5">
      <c r="A120" s="27"/>
      <c r="B120" s="17"/>
      <c r="C120" s="17" t="s">
        <v>403</v>
      </c>
      <c r="D120" s="18" t="s">
        <v>386</v>
      </c>
      <c r="E120" s="18"/>
      <c r="F120" s="18"/>
      <c r="G120" s="18"/>
      <c r="H120" s="17"/>
      <c r="I120" s="19"/>
    </row>
    <row r="121" spans="1:9" ht="13.5">
      <c r="A121" s="27"/>
      <c r="B121" s="17"/>
      <c r="C121" s="17" t="s">
        <v>404</v>
      </c>
      <c r="D121" s="18" t="s">
        <v>280</v>
      </c>
      <c r="E121" s="18"/>
      <c r="F121" s="18"/>
      <c r="G121" s="18"/>
      <c r="H121" s="17"/>
      <c r="I121" s="19"/>
    </row>
    <row r="122" spans="1:9" ht="13.5">
      <c r="A122" s="27"/>
      <c r="B122" s="17"/>
      <c r="C122" s="17" t="s">
        <v>364</v>
      </c>
      <c r="D122" s="18" t="s">
        <v>281</v>
      </c>
      <c r="E122" s="18"/>
      <c r="F122" s="18"/>
      <c r="G122" s="18"/>
      <c r="H122" s="17"/>
      <c r="I122" s="19"/>
    </row>
    <row r="123" spans="1:9" ht="13.5">
      <c r="A123" s="27"/>
      <c r="B123" s="17"/>
      <c r="C123" s="17" t="s">
        <v>365</v>
      </c>
      <c r="D123" s="18" t="s">
        <v>282</v>
      </c>
      <c r="E123" s="18"/>
      <c r="F123" s="18"/>
      <c r="G123" s="18"/>
      <c r="H123" s="17"/>
      <c r="I123" s="19"/>
    </row>
    <row r="124" spans="1:9" ht="13.5">
      <c r="A124" s="27"/>
      <c r="B124" s="17"/>
      <c r="C124" s="17"/>
      <c r="D124" s="18"/>
      <c r="E124" s="18"/>
      <c r="F124" s="18"/>
      <c r="G124" s="18"/>
      <c r="H124" s="17"/>
      <c r="I124" s="19"/>
    </row>
    <row r="125" spans="1:9" ht="13.5">
      <c r="A125" s="27"/>
      <c r="B125" s="20"/>
      <c r="C125" s="20"/>
      <c r="D125" s="21"/>
      <c r="E125" s="21"/>
      <c r="F125" s="21"/>
      <c r="G125" s="21"/>
      <c r="H125" s="20"/>
      <c r="I125" s="22"/>
    </row>
    <row r="126" spans="1:9" ht="13.5">
      <c r="A126" s="27"/>
      <c r="B126" s="26" t="s">
        <v>457</v>
      </c>
      <c r="C126" s="2" t="s">
        <v>366</v>
      </c>
      <c r="D126" s="2" t="s">
        <v>367</v>
      </c>
      <c r="E126" s="2" t="s">
        <v>368</v>
      </c>
      <c r="F126" s="98" t="s">
        <v>369</v>
      </c>
      <c r="G126" s="99"/>
      <c r="H126" s="100"/>
      <c r="I126" s="2" t="s">
        <v>370</v>
      </c>
    </row>
    <row r="127" spans="1:9" ht="13.5">
      <c r="A127" s="27"/>
      <c r="B127" s="27"/>
      <c r="C127" s="4" t="s">
        <v>461</v>
      </c>
      <c r="D127" s="4" t="s">
        <v>321</v>
      </c>
      <c r="E127" s="4" t="s">
        <v>285</v>
      </c>
      <c r="F127" s="4" t="s">
        <v>462</v>
      </c>
      <c r="G127" s="4"/>
      <c r="H127" s="4"/>
      <c r="I127" s="4" t="s">
        <v>463</v>
      </c>
    </row>
    <row r="128" spans="1:9" ht="13.5">
      <c r="A128" s="27"/>
      <c r="B128" s="27"/>
      <c r="C128" s="17" t="s">
        <v>11</v>
      </c>
      <c r="D128" s="18"/>
      <c r="E128" s="18"/>
      <c r="F128" s="18"/>
      <c r="G128" s="18"/>
      <c r="H128" s="28"/>
      <c r="I128" s="31"/>
    </row>
    <row r="129" spans="1:9" ht="13.5">
      <c r="A129" s="27"/>
      <c r="B129" s="27"/>
      <c r="C129" s="17" t="s">
        <v>322</v>
      </c>
      <c r="D129" s="18"/>
      <c r="E129" s="18"/>
      <c r="F129" s="18"/>
      <c r="G129" s="18"/>
      <c r="H129" s="17"/>
      <c r="I129" s="19"/>
    </row>
    <row r="130" spans="1:9" ht="13.5">
      <c r="A130" s="27"/>
      <c r="B130" s="27"/>
      <c r="C130" s="17" t="s">
        <v>338</v>
      </c>
      <c r="D130" s="18"/>
      <c r="E130" s="18"/>
      <c r="G130" s="18"/>
      <c r="H130" s="17" t="s">
        <v>381</v>
      </c>
      <c r="I130" s="19"/>
    </row>
    <row r="131" spans="1:9" ht="13.5">
      <c r="A131" s="27"/>
      <c r="B131" s="27"/>
      <c r="C131" s="17" t="s">
        <v>62</v>
      </c>
      <c r="D131" s="18"/>
      <c r="E131" s="18"/>
      <c r="G131" s="18"/>
      <c r="H131" s="17" t="s">
        <v>382</v>
      </c>
      <c r="I131" s="19"/>
    </row>
    <row r="132" spans="1:9" ht="13.5">
      <c r="A132" s="27"/>
      <c r="B132" s="27"/>
      <c r="C132" s="17" t="s">
        <v>263</v>
      </c>
      <c r="D132" s="18"/>
      <c r="E132" s="18"/>
      <c r="G132" s="18"/>
      <c r="H132" s="17" t="s">
        <v>51</v>
      </c>
      <c r="I132" s="19"/>
    </row>
    <row r="133" spans="1:9" ht="13.5">
      <c r="A133" s="27"/>
      <c r="B133" s="27"/>
      <c r="C133" s="17" t="s">
        <v>603</v>
      </c>
      <c r="D133" s="18"/>
      <c r="E133" s="18"/>
      <c r="G133" s="18"/>
      <c r="H133" s="17"/>
      <c r="I133" s="19"/>
    </row>
    <row r="134" spans="1:9" ht="13.5">
      <c r="A134" s="27"/>
      <c r="B134" s="27"/>
      <c r="C134" s="17" t="s">
        <v>361</v>
      </c>
      <c r="D134" s="18"/>
      <c r="E134" s="18"/>
      <c r="G134" s="18"/>
      <c r="H134" s="17"/>
      <c r="I134" s="19"/>
    </row>
    <row r="135" spans="1:9" ht="13.5">
      <c r="A135" s="27"/>
      <c r="B135" s="27"/>
      <c r="C135" s="17" t="s">
        <v>371</v>
      </c>
      <c r="D135" s="18"/>
      <c r="E135" s="18"/>
      <c r="G135" s="18"/>
      <c r="H135" s="17" t="s">
        <v>383</v>
      </c>
      <c r="I135" s="19"/>
    </row>
    <row r="136" spans="1:9" ht="13.5">
      <c r="A136" s="27"/>
      <c r="B136" s="27"/>
      <c r="C136" s="17" t="s">
        <v>362</v>
      </c>
      <c r="D136" s="18"/>
      <c r="E136" s="18"/>
      <c r="G136" s="18"/>
      <c r="H136" s="17"/>
      <c r="I136" s="19"/>
    </row>
    <row r="137" spans="1:9" ht="13.5">
      <c r="A137" s="27"/>
      <c r="B137" s="27"/>
      <c r="C137" s="17"/>
      <c r="D137" s="18"/>
      <c r="E137" s="18"/>
      <c r="G137" s="18"/>
      <c r="H137" s="17" t="s">
        <v>64</v>
      </c>
      <c r="I137" s="19"/>
    </row>
    <row r="138" spans="1:9" ht="13.5">
      <c r="A138" s="27"/>
      <c r="B138" s="27"/>
      <c r="C138" s="17"/>
      <c r="D138" s="18"/>
      <c r="E138" s="18"/>
      <c r="G138" s="18"/>
      <c r="H138" s="17" t="s">
        <v>63</v>
      </c>
      <c r="I138" s="19"/>
    </row>
    <row r="139" spans="1:9" ht="13.5">
      <c r="A139" s="27"/>
      <c r="B139" s="27"/>
      <c r="C139" s="17"/>
      <c r="D139" s="18"/>
      <c r="E139" s="18"/>
      <c r="G139" s="18"/>
      <c r="H139" s="17"/>
      <c r="I139" s="19"/>
    </row>
    <row r="140" spans="1:9" ht="13.5">
      <c r="A140" s="27"/>
      <c r="B140" s="27"/>
      <c r="C140" s="17"/>
      <c r="D140" s="18"/>
      <c r="E140" s="18"/>
      <c r="G140" s="18"/>
      <c r="H140" s="17" t="s">
        <v>304</v>
      </c>
      <c r="I140" s="19"/>
    </row>
    <row r="141" spans="1:9" ht="13.5">
      <c r="A141" s="27"/>
      <c r="B141" s="27"/>
      <c r="C141" s="17" t="s">
        <v>403</v>
      </c>
      <c r="D141" s="18" t="s">
        <v>386</v>
      </c>
      <c r="E141" s="18"/>
      <c r="F141" s="18"/>
      <c r="G141" s="18"/>
      <c r="H141" s="17" t="s">
        <v>52</v>
      </c>
      <c r="I141" s="19"/>
    </row>
    <row r="142" spans="1:9" ht="13.5">
      <c r="A142" s="27"/>
      <c r="B142" s="27"/>
      <c r="C142" s="17" t="s">
        <v>404</v>
      </c>
      <c r="D142" s="18" t="s">
        <v>280</v>
      </c>
      <c r="E142" s="18"/>
      <c r="F142" s="18"/>
      <c r="G142" s="18"/>
      <c r="H142" s="17"/>
      <c r="I142" s="19"/>
    </row>
    <row r="143" spans="1:9" ht="13.5">
      <c r="A143" s="27"/>
      <c r="B143" s="27"/>
      <c r="C143" s="17" t="s">
        <v>364</v>
      </c>
      <c r="D143" s="18" t="s">
        <v>281</v>
      </c>
      <c r="E143" s="18"/>
      <c r="F143" s="18"/>
      <c r="G143" s="18"/>
      <c r="H143" s="17" t="s">
        <v>335</v>
      </c>
      <c r="I143" s="19"/>
    </row>
    <row r="144" spans="1:9" ht="13.5">
      <c r="A144" s="27"/>
      <c r="B144" s="27"/>
      <c r="C144" s="17" t="s">
        <v>365</v>
      </c>
      <c r="D144" s="18" t="s">
        <v>282</v>
      </c>
      <c r="E144" s="18"/>
      <c r="F144" s="18"/>
      <c r="G144" s="18"/>
      <c r="H144" s="17"/>
      <c r="I144" s="19"/>
    </row>
    <row r="145" spans="1:9" ht="13.5">
      <c r="A145" s="27"/>
      <c r="B145" s="27"/>
      <c r="C145" s="17"/>
      <c r="D145" s="18"/>
      <c r="E145" s="18"/>
      <c r="F145" s="18"/>
      <c r="G145" s="18"/>
      <c r="H145" s="17"/>
      <c r="I145" s="19"/>
    </row>
    <row r="146" spans="1:9" ht="13.5">
      <c r="A146" s="27"/>
      <c r="B146" s="27"/>
      <c r="C146" s="17"/>
      <c r="D146" s="18"/>
      <c r="E146" s="18"/>
      <c r="F146" s="18"/>
      <c r="G146" s="18"/>
      <c r="H146" s="17"/>
      <c r="I146" s="19"/>
    </row>
    <row r="147" spans="1:9" ht="13.5">
      <c r="A147" s="29"/>
      <c r="B147" s="29"/>
      <c r="C147" s="20"/>
      <c r="D147" s="21"/>
      <c r="E147" s="21"/>
      <c r="F147" s="21"/>
      <c r="G147" s="21"/>
      <c r="H147" s="20"/>
      <c r="I147" s="22"/>
    </row>
    <row r="148" spans="1:9" ht="13.5">
      <c r="A148" s="1" t="s">
        <v>469</v>
      </c>
      <c r="I148" s="36" t="s">
        <v>59</v>
      </c>
    </row>
    <row r="149" spans="1:9" ht="13.5">
      <c r="A149" s="2" t="s">
        <v>385</v>
      </c>
      <c r="B149" s="98" t="s">
        <v>415</v>
      </c>
      <c r="C149" s="100"/>
      <c r="D149" s="2" t="s">
        <v>416</v>
      </c>
      <c r="E149" s="2" t="s">
        <v>417</v>
      </c>
      <c r="F149" s="98" t="s">
        <v>418</v>
      </c>
      <c r="G149" s="99"/>
      <c r="H149" s="100"/>
      <c r="I149" s="2" t="s">
        <v>419</v>
      </c>
    </row>
    <row r="150" spans="1:9" ht="13.5">
      <c r="A150" s="24" t="s">
        <v>265</v>
      </c>
      <c r="B150" s="92"/>
      <c r="C150" s="93"/>
      <c r="D150" s="26"/>
      <c r="E150" s="33"/>
      <c r="F150" s="28"/>
      <c r="G150" s="33"/>
      <c r="H150" s="33"/>
      <c r="I150" s="26"/>
    </row>
    <row r="151" spans="1:9" ht="13.5">
      <c r="A151" s="27" t="s">
        <v>266</v>
      </c>
      <c r="B151" s="142" t="s">
        <v>149</v>
      </c>
      <c r="C151" s="143"/>
      <c r="D151" s="27" t="s">
        <v>150</v>
      </c>
      <c r="E151" s="18" t="s">
        <v>151</v>
      </c>
      <c r="F151" s="17" t="s">
        <v>152</v>
      </c>
      <c r="G151" s="18"/>
      <c r="H151" s="18"/>
      <c r="I151" s="27" t="s">
        <v>153</v>
      </c>
    </row>
    <row r="152" spans="1:9" ht="13.5">
      <c r="A152" s="27"/>
      <c r="B152" s="17"/>
      <c r="C152" s="18"/>
      <c r="D152" s="27"/>
      <c r="E152" s="18"/>
      <c r="F152" s="17"/>
      <c r="G152" s="18"/>
      <c r="H152" s="18"/>
      <c r="I152" s="27"/>
    </row>
    <row r="153" spans="1:9" ht="13.5">
      <c r="A153" s="27" t="s">
        <v>267</v>
      </c>
      <c r="B153" s="17"/>
      <c r="C153" s="18"/>
      <c r="D153" s="27"/>
      <c r="E153" s="18"/>
      <c r="F153" s="17"/>
      <c r="G153" s="18"/>
      <c r="H153" s="18"/>
      <c r="I153" s="27"/>
    </row>
    <row r="154" spans="1:9" ht="13.5">
      <c r="A154" s="27"/>
      <c r="B154" s="20"/>
      <c r="C154" s="21"/>
      <c r="D154" s="29"/>
      <c r="E154" s="21"/>
      <c r="F154" s="20"/>
      <c r="G154" s="21"/>
      <c r="H154" s="21"/>
      <c r="I154" s="29"/>
    </row>
    <row r="155" spans="1:9" ht="13.5">
      <c r="A155" s="27"/>
      <c r="B155" s="17"/>
      <c r="C155" s="18"/>
      <c r="D155" s="18"/>
      <c r="E155" s="18"/>
      <c r="F155" s="28"/>
      <c r="G155" s="33"/>
      <c r="H155" s="31"/>
      <c r="I155" s="31"/>
    </row>
    <row r="156" spans="1:9" ht="13.5">
      <c r="A156" s="27"/>
      <c r="B156" s="17" t="s">
        <v>0</v>
      </c>
      <c r="C156" s="18"/>
      <c r="D156" s="18"/>
      <c r="E156" s="18"/>
      <c r="F156" s="17" t="s">
        <v>399</v>
      </c>
      <c r="G156" s="18"/>
      <c r="H156" s="19"/>
      <c r="I156" s="19" t="s">
        <v>264</v>
      </c>
    </row>
    <row r="157" spans="1:9" ht="13.5">
      <c r="A157" s="27"/>
      <c r="B157" s="17" t="s">
        <v>155</v>
      </c>
      <c r="C157" s="18"/>
      <c r="D157" s="18"/>
      <c r="E157" s="18"/>
      <c r="F157" s="17"/>
      <c r="G157" s="18"/>
      <c r="H157" s="19"/>
      <c r="I157" s="19" t="s">
        <v>141</v>
      </c>
    </row>
    <row r="158" spans="1:9" ht="13.5">
      <c r="A158" s="27"/>
      <c r="B158" s="17" t="s">
        <v>156</v>
      </c>
      <c r="C158" s="18"/>
      <c r="D158" s="18"/>
      <c r="E158" s="18"/>
      <c r="F158" s="17"/>
      <c r="G158" s="18"/>
      <c r="H158" s="19"/>
      <c r="I158" s="19"/>
    </row>
    <row r="159" spans="1:9" ht="13.5">
      <c r="A159" s="27"/>
      <c r="B159" s="17" t="s">
        <v>157</v>
      </c>
      <c r="C159" s="18"/>
      <c r="D159" s="18"/>
      <c r="E159" s="18"/>
      <c r="F159" s="17" t="s">
        <v>140</v>
      </c>
      <c r="G159" s="18"/>
      <c r="H159" s="19"/>
      <c r="I159" s="19" t="s">
        <v>449</v>
      </c>
    </row>
    <row r="160" spans="1:9" ht="13.5">
      <c r="A160" s="27"/>
      <c r="B160" s="17" t="s">
        <v>158</v>
      </c>
      <c r="C160" s="18"/>
      <c r="D160" s="18"/>
      <c r="E160" s="18"/>
      <c r="F160" s="17"/>
      <c r="G160" s="18"/>
      <c r="H160" s="19"/>
      <c r="I160" s="19"/>
    </row>
    <row r="161" spans="1:9" ht="13.5">
      <c r="A161" s="27"/>
      <c r="B161" s="17" t="s">
        <v>159</v>
      </c>
      <c r="C161" s="18"/>
      <c r="D161" s="18"/>
      <c r="E161" s="18"/>
      <c r="F161" s="17"/>
      <c r="G161" s="18"/>
      <c r="H161" s="18"/>
      <c r="I161" s="27"/>
    </row>
    <row r="162" spans="1:9" ht="13.5">
      <c r="A162" s="27"/>
      <c r="B162" s="17" t="s">
        <v>160</v>
      </c>
      <c r="C162" s="18"/>
      <c r="D162" s="18"/>
      <c r="E162" s="18"/>
      <c r="F162" s="17"/>
      <c r="G162" s="18"/>
      <c r="H162" s="18"/>
      <c r="I162" s="27"/>
    </row>
    <row r="163" spans="1:9" ht="13.5">
      <c r="A163" s="27"/>
      <c r="B163" s="17"/>
      <c r="C163" s="18"/>
      <c r="D163" s="18"/>
      <c r="E163" s="18"/>
      <c r="F163" s="17"/>
      <c r="G163" s="18"/>
      <c r="H163" s="18"/>
      <c r="I163" s="27"/>
    </row>
    <row r="164" spans="1:9" ht="13.5">
      <c r="A164" s="27"/>
      <c r="B164" s="17"/>
      <c r="C164" s="18" t="s">
        <v>161</v>
      </c>
      <c r="D164" s="18"/>
      <c r="E164" s="18"/>
      <c r="F164" s="17"/>
      <c r="G164" s="18"/>
      <c r="H164" s="19"/>
      <c r="I164" s="19"/>
    </row>
    <row r="165" spans="1:9" ht="13.5">
      <c r="A165" s="27"/>
      <c r="B165" s="17"/>
      <c r="C165" s="18" t="s">
        <v>162</v>
      </c>
      <c r="D165" s="18"/>
      <c r="E165" s="18"/>
      <c r="F165" s="17"/>
      <c r="G165" s="18"/>
      <c r="H165" s="19"/>
      <c r="I165" s="19"/>
    </row>
    <row r="166" spans="1:9" ht="13.5">
      <c r="A166" s="27"/>
      <c r="B166" s="17"/>
      <c r="C166" s="18"/>
      <c r="D166" s="18"/>
      <c r="E166" s="18"/>
      <c r="F166" s="17"/>
      <c r="G166" s="18"/>
      <c r="H166" s="19"/>
      <c r="I166" s="19"/>
    </row>
    <row r="167" spans="1:9" ht="13.5">
      <c r="A167" s="27"/>
      <c r="B167" s="17"/>
      <c r="C167" s="18"/>
      <c r="D167" s="18"/>
      <c r="E167" s="18"/>
      <c r="F167" s="17"/>
      <c r="G167" s="18"/>
      <c r="H167" s="19"/>
      <c r="I167" s="19"/>
    </row>
    <row r="168" spans="1:9" ht="13.5">
      <c r="A168" s="27"/>
      <c r="B168" s="17"/>
      <c r="C168" s="18" t="s">
        <v>403</v>
      </c>
      <c r="D168" s="18" t="s">
        <v>420</v>
      </c>
      <c r="E168" s="18"/>
      <c r="F168" s="17"/>
      <c r="G168" s="18"/>
      <c r="H168" s="19"/>
      <c r="I168" s="19"/>
    </row>
    <row r="169" spans="1:9" ht="13.5">
      <c r="A169" s="27"/>
      <c r="B169" s="17"/>
      <c r="C169" s="18" t="s">
        <v>404</v>
      </c>
      <c r="D169" s="18" t="s">
        <v>421</v>
      </c>
      <c r="E169" s="18"/>
      <c r="F169" s="17"/>
      <c r="G169" s="18"/>
      <c r="H169" s="19"/>
      <c r="I169" s="19"/>
    </row>
    <row r="170" spans="1:9" ht="13.5">
      <c r="A170" s="27"/>
      <c r="B170" s="17"/>
      <c r="C170" s="18" t="s">
        <v>364</v>
      </c>
      <c r="D170" s="18" t="s">
        <v>422</v>
      </c>
      <c r="E170" s="18"/>
      <c r="F170" s="17"/>
      <c r="G170" s="18"/>
      <c r="H170" s="19"/>
      <c r="I170" s="19"/>
    </row>
    <row r="171" spans="1:9" ht="13.5">
      <c r="A171" s="27"/>
      <c r="B171" s="17"/>
      <c r="C171" s="18" t="s">
        <v>365</v>
      </c>
      <c r="D171" s="18" t="s">
        <v>423</v>
      </c>
      <c r="E171" s="18"/>
      <c r="F171" s="17"/>
      <c r="G171" s="18"/>
      <c r="H171" s="19"/>
      <c r="I171" s="19"/>
    </row>
    <row r="172" spans="1:9" ht="13.5">
      <c r="A172" s="27"/>
      <c r="B172" s="17"/>
      <c r="C172" s="18"/>
      <c r="D172" s="18"/>
      <c r="E172" s="18"/>
      <c r="F172" s="17"/>
      <c r="G172" s="18"/>
      <c r="H172" s="19"/>
      <c r="I172" s="19"/>
    </row>
    <row r="173" spans="1:9" ht="13.5">
      <c r="A173" s="27"/>
      <c r="B173" s="17"/>
      <c r="C173" s="18"/>
      <c r="D173" s="18"/>
      <c r="E173" s="18"/>
      <c r="F173" s="17"/>
      <c r="G173" s="18"/>
      <c r="H173" s="19"/>
      <c r="I173" s="19"/>
    </row>
    <row r="174" spans="1:9" ht="13.5">
      <c r="A174" s="27"/>
      <c r="B174" s="17"/>
      <c r="C174" s="18"/>
      <c r="D174" s="18"/>
      <c r="E174" s="18"/>
      <c r="F174" s="17"/>
      <c r="G174" s="18"/>
      <c r="H174" s="19"/>
      <c r="I174" s="19"/>
    </row>
    <row r="175" spans="1:9" ht="13.5">
      <c r="A175" s="27"/>
      <c r="B175" s="17"/>
      <c r="C175" s="18"/>
      <c r="D175" s="18"/>
      <c r="E175" s="18"/>
      <c r="F175" s="17"/>
      <c r="G175" s="18"/>
      <c r="H175" s="19"/>
      <c r="I175" s="19"/>
    </row>
    <row r="176" spans="1:9" ht="13.5">
      <c r="A176" s="27"/>
      <c r="B176" s="17"/>
      <c r="C176" s="18"/>
      <c r="D176" s="18"/>
      <c r="E176" s="18"/>
      <c r="F176" s="17"/>
      <c r="G176" s="18"/>
      <c r="H176" s="19"/>
      <c r="I176" s="19"/>
    </row>
    <row r="177" spans="1:9" ht="13.5">
      <c r="A177" s="27"/>
      <c r="B177" s="17"/>
      <c r="C177" s="18"/>
      <c r="D177" s="18"/>
      <c r="E177" s="18"/>
      <c r="F177" s="17"/>
      <c r="G177" s="18"/>
      <c r="H177" s="19"/>
      <c r="I177" s="19"/>
    </row>
    <row r="178" spans="1:9" ht="13.5">
      <c r="A178" s="27"/>
      <c r="B178" s="17"/>
      <c r="C178" s="18"/>
      <c r="D178" s="18"/>
      <c r="E178" s="18"/>
      <c r="F178" s="17"/>
      <c r="G178" s="18"/>
      <c r="H178" s="19"/>
      <c r="I178" s="19"/>
    </row>
    <row r="179" spans="1:9" ht="13.5">
      <c r="A179" s="27"/>
      <c r="B179" s="17"/>
      <c r="C179" s="18"/>
      <c r="D179" s="18"/>
      <c r="E179" s="18"/>
      <c r="F179" s="17"/>
      <c r="G179" s="18"/>
      <c r="H179" s="19"/>
      <c r="I179" s="19"/>
    </row>
    <row r="180" spans="1:9" ht="13.5">
      <c r="A180" s="27"/>
      <c r="B180" s="17"/>
      <c r="C180" s="18"/>
      <c r="D180" s="18"/>
      <c r="E180" s="18"/>
      <c r="F180" s="17"/>
      <c r="G180" s="18"/>
      <c r="H180" s="19"/>
      <c r="I180" s="19"/>
    </row>
    <row r="181" spans="1:9" ht="13.5">
      <c r="A181" s="27"/>
      <c r="B181" s="17"/>
      <c r="C181" s="18"/>
      <c r="D181" s="18"/>
      <c r="E181" s="18"/>
      <c r="F181" s="17"/>
      <c r="G181" s="18"/>
      <c r="H181" s="19"/>
      <c r="I181" s="19"/>
    </row>
    <row r="182" spans="1:9" ht="13.5">
      <c r="A182" s="27"/>
      <c r="B182" s="17"/>
      <c r="C182" s="18"/>
      <c r="D182" s="18"/>
      <c r="E182" s="18"/>
      <c r="F182" s="17"/>
      <c r="G182" s="18"/>
      <c r="H182" s="19"/>
      <c r="I182" s="19"/>
    </row>
    <row r="183" spans="1:9" ht="13.5">
      <c r="A183" s="27"/>
      <c r="B183" s="17"/>
      <c r="C183" s="18"/>
      <c r="D183" s="18"/>
      <c r="E183" s="18"/>
      <c r="F183" s="17"/>
      <c r="G183" s="18"/>
      <c r="H183" s="19"/>
      <c r="I183" s="19"/>
    </row>
    <row r="184" spans="1:9" ht="13.5">
      <c r="A184" s="27"/>
      <c r="B184" s="17"/>
      <c r="C184" s="18"/>
      <c r="D184" s="18"/>
      <c r="E184" s="18"/>
      <c r="F184" s="17"/>
      <c r="G184" s="18"/>
      <c r="H184" s="19"/>
      <c r="I184" s="19"/>
    </row>
    <row r="185" spans="1:9" ht="13.5">
      <c r="A185" s="27"/>
      <c r="B185" s="17"/>
      <c r="C185" s="18"/>
      <c r="D185" s="18"/>
      <c r="E185" s="18"/>
      <c r="F185" s="17"/>
      <c r="G185" s="18"/>
      <c r="H185" s="19"/>
      <c r="I185" s="19"/>
    </row>
    <row r="186" spans="1:9" ht="13.5">
      <c r="A186" s="27"/>
      <c r="B186" s="17"/>
      <c r="C186" s="18"/>
      <c r="D186" s="18"/>
      <c r="E186" s="18"/>
      <c r="F186" s="17"/>
      <c r="G186" s="18"/>
      <c r="H186" s="19"/>
      <c r="I186" s="19"/>
    </row>
    <row r="187" spans="1:9" ht="13.5">
      <c r="A187" s="27"/>
      <c r="B187" s="17"/>
      <c r="C187" s="18"/>
      <c r="D187" s="18"/>
      <c r="E187" s="18"/>
      <c r="F187" s="17"/>
      <c r="G187" s="18"/>
      <c r="H187" s="19"/>
      <c r="I187" s="19"/>
    </row>
    <row r="188" spans="1:9" ht="13.5">
      <c r="A188" s="29"/>
      <c r="B188" s="20"/>
      <c r="C188" s="21"/>
      <c r="D188" s="21"/>
      <c r="E188" s="21"/>
      <c r="F188" s="20"/>
      <c r="G188" s="21"/>
      <c r="H188" s="22"/>
      <c r="I188" s="29"/>
    </row>
    <row r="189" spans="1:9" ht="13.5">
      <c r="A189" s="1" t="s">
        <v>470</v>
      </c>
      <c r="I189" s="36" t="s">
        <v>59</v>
      </c>
    </row>
    <row r="190" spans="1:9" ht="13.5">
      <c r="A190" s="2" t="s">
        <v>385</v>
      </c>
      <c r="B190" s="3" t="s">
        <v>464</v>
      </c>
      <c r="C190" s="3" t="s">
        <v>424</v>
      </c>
      <c r="D190" s="2" t="s">
        <v>425</v>
      </c>
      <c r="E190" s="2" t="s">
        <v>426</v>
      </c>
      <c r="F190" s="98" t="s">
        <v>427</v>
      </c>
      <c r="G190" s="99"/>
      <c r="H190" s="100"/>
      <c r="I190" s="2" t="s">
        <v>428</v>
      </c>
    </row>
    <row r="191" spans="1:9" ht="13.5">
      <c r="A191" s="27" t="s">
        <v>271</v>
      </c>
      <c r="B191" s="43" t="s">
        <v>12</v>
      </c>
      <c r="C191" s="49" t="s">
        <v>163</v>
      </c>
      <c r="D191" s="4" t="s">
        <v>164</v>
      </c>
      <c r="E191" s="16" t="s">
        <v>151</v>
      </c>
      <c r="F191" s="17" t="s">
        <v>165</v>
      </c>
      <c r="G191" s="18"/>
      <c r="H191" s="18"/>
      <c r="I191" s="27" t="s">
        <v>166</v>
      </c>
    </row>
    <row r="192" spans="1:9" ht="13.5">
      <c r="A192" s="27"/>
      <c r="B192" s="27" t="s">
        <v>167</v>
      </c>
      <c r="C192" s="17" t="s">
        <v>11</v>
      </c>
      <c r="D192" s="18"/>
      <c r="E192" s="18"/>
      <c r="F192" s="28"/>
      <c r="G192" s="33"/>
      <c r="H192" s="33"/>
      <c r="I192" s="26"/>
    </row>
    <row r="193" spans="1:9" ht="13.5">
      <c r="A193" s="27"/>
      <c r="B193" s="27"/>
      <c r="C193" s="18" t="s">
        <v>168</v>
      </c>
      <c r="D193" s="18"/>
      <c r="E193" s="18"/>
      <c r="F193" s="17" t="s">
        <v>399</v>
      </c>
      <c r="G193" s="18"/>
      <c r="H193" s="18"/>
      <c r="I193" s="27" t="s">
        <v>264</v>
      </c>
    </row>
    <row r="194" spans="1:9" ht="13.5">
      <c r="A194" s="27"/>
      <c r="B194" s="27"/>
      <c r="C194" s="18" t="s">
        <v>1</v>
      </c>
      <c r="D194" s="18"/>
      <c r="E194" s="18"/>
      <c r="F194" s="17"/>
      <c r="G194" s="18"/>
      <c r="H194" s="18"/>
      <c r="I194" s="27" t="s">
        <v>141</v>
      </c>
    </row>
    <row r="195" spans="1:9" ht="13.5">
      <c r="A195" s="27"/>
      <c r="B195" s="27"/>
      <c r="C195" s="18" t="s">
        <v>170</v>
      </c>
      <c r="D195" s="18"/>
      <c r="E195" s="18"/>
      <c r="F195" s="17"/>
      <c r="G195" s="18"/>
      <c r="H195" s="18"/>
      <c r="I195" s="27"/>
    </row>
    <row r="196" spans="1:9" ht="13.5">
      <c r="A196" s="27"/>
      <c r="B196" s="27"/>
      <c r="C196" s="18" t="s">
        <v>171</v>
      </c>
      <c r="D196" s="18"/>
      <c r="E196" s="18"/>
      <c r="F196" s="17" t="s">
        <v>140</v>
      </c>
      <c r="G196" s="18"/>
      <c r="H196" s="18"/>
      <c r="I196" s="27" t="s">
        <v>449</v>
      </c>
    </row>
    <row r="197" spans="1:9" ht="13.5">
      <c r="A197" s="27"/>
      <c r="B197" s="27"/>
      <c r="C197" s="18" t="s">
        <v>172</v>
      </c>
      <c r="D197" s="18"/>
      <c r="E197" s="18"/>
      <c r="F197" s="17"/>
      <c r="G197" s="18"/>
      <c r="H197" s="18"/>
      <c r="I197" s="27"/>
    </row>
    <row r="198" spans="1:9" ht="13.5">
      <c r="A198" s="27"/>
      <c r="B198" s="27"/>
      <c r="C198" s="18" t="s">
        <v>173</v>
      </c>
      <c r="D198" s="18"/>
      <c r="E198" s="18"/>
      <c r="F198" s="17"/>
      <c r="G198" s="18"/>
      <c r="H198" s="18"/>
      <c r="I198" s="27"/>
    </row>
    <row r="199" spans="1:9" ht="13.5">
      <c r="A199" s="27"/>
      <c r="B199" s="27"/>
      <c r="C199" s="18" t="s">
        <v>174</v>
      </c>
      <c r="D199" s="18"/>
      <c r="E199" s="18"/>
      <c r="F199" s="17"/>
      <c r="G199" s="18"/>
      <c r="H199" s="18"/>
      <c r="I199" s="27"/>
    </row>
    <row r="200" spans="1:9" ht="13.5">
      <c r="A200" s="27"/>
      <c r="B200" s="27"/>
      <c r="C200" s="18" t="s">
        <v>175</v>
      </c>
      <c r="D200" s="18"/>
      <c r="E200" s="18"/>
      <c r="F200" s="17"/>
      <c r="G200" s="18"/>
      <c r="H200" s="18"/>
      <c r="I200" s="27"/>
    </row>
    <row r="201" spans="1:9" ht="13.5">
      <c r="A201" s="27"/>
      <c r="B201" s="27"/>
      <c r="C201" s="18" t="s">
        <v>176</v>
      </c>
      <c r="D201" s="18"/>
      <c r="E201" s="18"/>
      <c r="F201" s="17"/>
      <c r="G201" s="18"/>
      <c r="H201" s="18"/>
      <c r="I201" s="27"/>
    </row>
    <row r="202" spans="1:9" ht="13.5">
      <c r="A202" s="27"/>
      <c r="B202" s="27"/>
      <c r="C202" s="18" t="s">
        <v>177</v>
      </c>
      <c r="D202" s="18"/>
      <c r="E202" s="18"/>
      <c r="F202" s="17"/>
      <c r="G202" s="18"/>
      <c r="H202" s="18"/>
      <c r="I202" s="27"/>
    </row>
    <row r="203" spans="1:9" ht="13.5">
      <c r="A203" s="27"/>
      <c r="B203" s="27"/>
      <c r="C203" s="18" t="s">
        <v>178</v>
      </c>
      <c r="D203" s="18"/>
      <c r="E203" s="18"/>
      <c r="F203" s="17"/>
      <c r="G203" s="18"/>
      <c r="H203" s="18"/>
      <c r="I203" s="27"/>
    </row>
    <row r="204" spans="1:9" ht="13.5">
      <c r="A204" s="27"/>
      <c r="B204" s="27"/>
      <c r="C204" s="18" t="s">
        <v>179</v>
      </c>
      <c r="D204" s="18"/>
      <c r="E204" s="18"/>
      <c r="F204" s="17"/>
      <c r="G204" s="18"/>
      <c r="H204" s="18"/>
      <c r="I204" s="27"/>
    </row>
    <row r="205" spans="1:9" ht="13.5">
      <c r="A205" s="27"/>
      <c r="B205" s="27"/>
      <c r="C205" s="18" t="s">
        <v>180</v>
      </c>
      <c r="D205" s="18"/>
      <c r="E205" s="18"/>
      <c r="F205" s="17"/>
      <c r="G205" s="18"/>
      <c r="H205" s="18"/>
      <c r="I205" s="27"/>
    </row>
    <row r="206" spans="1:9" ht="13.5">
      <c r="A206" s="27"/>
      <c r="B206" s="27"/>
      <c r="C206" s="18"/>
      <c r="D206" s="18"/>
      <c r="E206" s="18"/>
      <c r="F206" s="17"/>
      <c r="G206" s="18"/>
      <c r="H206" s="18"/>
      <c r="I206" s="27"/>
    </row>
    <row r="207" spans="1:9" ht="13.5">
      <c r="A207" s="27"/>
      <c r="B207" s="27"/>
      <c r="C207" s="18" t="s">
        <v>403</v>
      </c>
      <c r="D207" s="18" t="s">
        <v>420</v>
      </c>
      <c r="E207" s="18"/>
      <c r="F207" s="17"/>
      <c r="G207" s="18"/>
      <c r="H207" s="18"/>
      <c r="I207" s="27"/>
    </row>
    <row r="208" spans="1:9" ht="13.5">
      <c r="A208" s="27"/>
      <c r="B208" s="27"/>
      <c r="C208" s="18" t="s">
        <v>404</v>
      </c>
      <c r="D208" s="18" t="s">
        <v>421</v>
      </c>
      <c r="E208" s="18"/>
      <c r="F208" s="17"/>
      <c r="G208" s="18"/>
      <c r="H208" s="18"/>
      <c r="I208" s="27"/>
    </row>
    <row r="209" spans="1:9" ht="13.5">
      <c r="A209" s="27"/>
      <c r="B209" s="27"/>
      <c r="C209" s="18" t="s">
        <v>364</v>
      </c>
      <c r="D209" s="18" t="s">
        <v>422</v>
      </c>
      <c r="E209" s="18"/>
      <c r="F209" s="17"/>
      <c r="G209" s="18"/>
      <c r="H209" s="18"/>
      <c r="I209" s="27"/>
    </row>
    <row r="210" spans="1:9" ht="13.5">
      <c r="A210" s="27"/>
      <c r="B210" s="27"/>
      <c r="C210" s="18" t="s">
        <v>365</v>
      </c>
      <c r="D210" s="18" t="s">
        <v>423</v>
      </c>
      <c r="E210" s="18"/>
      <c r="F210" s="17"/>
      <c r="G210" s="18"/>
      <c r="H210" s="18"/>
      <c r="I210" s="27"/>
    </row>
    <row r="211" spans="1:9" ht="13.5">
      <c r="A211" s="27"/>
      <c r="B211" s="27"/>
      <c r="C211" s="18"/>
      <c r="D211" s="18"/>
      <c r="E211" s="18"/>
      <c r="F211" s="17"/>
      <c r="G211" s="18"/>
      <c r="H211" s="18"/>
      <c r="I211" s="27"/>
    </row>
    <row r="212" spans="1:9" ht="13.5">
      <c r="A212" s="27"/>
      <c r="B212" s="27"/>
      <c r="C212" s="18"/>
      <c r="D212" s="18"/>
      <c r="E212" s="18"/>
      <c r="F212" s="17"/>
      <c r="G212" s="18"/>
      <c r="H212" s="18"/>
      <c r="I212" s="27"/>
    </row>
    <row r="213" spans="1:9" ht="13.5">
      <c r="A213" s="27"/>
      <c r="B213" s="27"/>
      <c r="C213" s="18"/>
      <c r="D213" s="18"/>
      <c r="E213" s="18"/>
      <c r="F213" s="17"/>
      <c r="G213" s="18"/>
      <c r="H213" s="18"/>
      <c r="I213" s="27"/>
    </row>
    <row r="214" spans="1:9" ht="13.5">
      <c r="A214" s="27"/>
      <c r="B214" s="27"/>
      <c r="C214" s="18"/>
      <c r="D214" s="18"/>
      <c r="E214" s="18"/>
      <c r="F214" s="17"/>
      <c r="G214" s="18"/>
      <c r="H214" s="18"/>
      <c r="I214" s="27"/>
    </row>
    <row r="215" spans="1:9" ht="13.5">
      <c r="A215" s="27"/>
      <c r="B215" s="27"/>
      <c r="C215" s="18"/>
      <c r="D215" s="18"/>
      <c r="E215" s="18"/>
      <c r="F215" s="17"/>
      <c r="G215" s="18"/>
      <c r="H215" s="18"/>
      <c r="I215" s="27"/>
    </row>
    <row r="216" spans="1:9" ht="13.5">
      <c r="A216" s="27"/>
      <c r="B216" s="27"/>
      <c r="C216" s="18"/>
      <c r="D216" s="18"/>
      <c r="E216" s="18"/>
      <c r="F216" s="17"/>
      <c r="G216" s="18"/>
      <c r="H216" s="18"/>
      <c r="I216" s="27"/>
    </row>
    <row r="217" spans="1:9" ht="13.5">
      <c r="A217" s="27"/>
      <c r="B217" s="27"/>
      <c r="C217" s="18"/>
      <c r="D217" s="18"/>
      <c r="E217" s="18"/>
      <c r="F217" s="17"/>
      <c r="G217" s="18"/>
      <c r="H217" s="18"/>
      <c r="I217" s="27"/>
    </row>
    <row r="218" spans="1:9" ht="13.5">
      <c r="A218" s="27"/>
      <c r="B218" s="29"/>
      <c r="C218" s="18"/>
      <c r="D218" s="18"/>
      <c r="E218" s="18"/>
      <c r="F218" s="17"/>
      <c r="G218" s="21"/>
      <c r="H218" s="18"/>
      <c r="I218" s="29"/>
    </row>
    <row r="219" spans="1:9" ht="13.5">
      <c r="A219" s="27"/>
      <c r="B219" s="26" t="s">
        <v>445</v>
      </c>
      <c r="C219" s="2" t="s">
        <v>420</v>
      </c>
      <c r="D219" s="2" t="s">
        <v>421</v>
      </c>
      <c r="E219" s="2" t="s">
        <v>422</v>
      </c>
      <c r="F219" s="98" t="s">
        <v>423</v>
      </c>
      <c r="G219" s="99"/>
      <c r="H219" s="100"/>
      <c r="I219" s="2" t="s">
        <v>2</v>
      </c>
    </row>
    <row r="220" spans="1:9" ht="13.5">
      <c r="A220" s="27"/>
      <c r="B220" s="43" t="s">
        <v>192</v>
      </c>
      <c r="C220" s="4" t="s">
        <v>73</v>
      </c>
      <c r="D220" s="4" t="s">
        <v>74</v>
      </c>
      <c r="E220" s="4" t="s">
        <v>270</v>
      </c>
      <c r="F220" s="4" t="s">
        <v>75</v>
      </c>
      <c r="G220" s="4"/>
      <c r="H220" s="4"/>
      <c r="I220" s="4" t="s">
        <v>76</v>
      </c>
    </row>
    <row r="221" spans="1:9" ht="13.5">
      <c r="A221" s="27"/>
      <c r="B221" s="27"/>
      <c r="C221" s="17" t="s">
        <v>11</v>
      </c>
      <c r="D221" s="18"/>
      <c r="E221" s="18"/>
      <c r="F221" s="28"/>
      <c r="G221" s="33"/>
      <c r="H221" s="31"/>
      <c r="I221" s="31"/>
    </row>
    <row r="222" spans="1:9" ht="13.5">
      <c r="A222" s="27"/>
      <c r="B222" s="27"/>
      <c r="C222" s="17" t="s">
        <v>193</v>
      </c>
      <c r="D222" s="18"/>
      <c r="E222" s="18"/>
      <c r="F222" s="17" t="s">
        <v>399</v>
      </c>
      <c r="G222" s="18"/>
      <c r="H222" s="19"/>
      <c r="I222" s="19" t="s">
        <v>264</v>
      </c>
    </row>
    <row r="223" spans="1:9" ht="13.5">
      <c r="A223" s="27"/>
      <c r="B223" s="52"/>
      <c r="C223" s="17" t="s">
        <v>195</v>
      </c>
      <c r="D223" s="18"/>
      <c r="E223" s="18"/>
      <c r="F223" s="17"/>
      <c r="G223" s="18"/>
      <c r="H223" s="19"/>
      <c r="I223" s="19" t="s">
        <v>141</v>
      </c>
    </row>
    <row r="224" spans="1:9" ht="13.5">
      <c r="A224" s="27"/>
      <c r="B224" s="27"/>
      <c r="C224" s="17" t="s">
        <v>196</v>
      </c>
      <c r="D224" s="18"/>
      <c r="E224" s="18"/>
      <c r="F224" s="17"/>
      <c r="G224" s="18"/>
      <c r="H224" s="19"/>
      <c r="I224" s="19"/>
    </row>
    <row r="225" spans="1:9" ht="13.5">
      <c r="A225" s="27"/>
      <c r="B225" s="27"/>
      <c r="C225" s="17" t="s">
        <v>197</v>
      </c>
      <c r="D225" s="18"/>
      <c r="E225" s="18"/>
      <c r="F225" s="17" t="s">
        <v>140</v>
      </c>
      <c r="G225" s="18"/>
      <c r="H225" s="19"/>
      <c r="I225" s="27" t="s">
        <v>449</v>
      </c>
    </row>
    <row r="226" spans="1:9" ht="13.5">
      <c r="A226" s="27"/>
      <c r="B226" s="27"/>
      <c r="C226" s="17" t="s">
        <v>198</v>
      </c>
      <c r="D226" s="18"/>
      <c r="E226" s="18"/>
      <c r="F226" s="17"/>
      <c r="G226" s="18"/>
      <c r="H226" s="19"/>
      <c r="I226" s="19"/>
    </row>
    <row r="227" spans="1:9" ht="13.5">
      <c r="A227" s="27"/>
      <c r="B227" s="27"/>
      <c r="C227" s="17"/>
      <c r="D227" s="18"/>
      <c r="E227" s="18"/>
      <c r="F227" s="17"/>
      <c r="G227" s="18"/>
      <c r="H227" s="19"/>
      <c r="I227" s="19"/>
    </row>
    <row r="228" spans="1:9" ht="13.5">
      <c r="A228" s="27"/>
      <c r="B228" s="27"/>
      <c r="C228" s="17" t="s">
        <v>403</v>
      </c>
      <c r="D228" s="18" t="s">
        <v>420</v>
      </c>
      <c r="E228" s="18"/>
      <c r="F228" s="17"/>
      <c r="G228" s="18"/>
      <c r="H228" s="19"/>
      <c r="I228" s="19"/>
    </row>
    <row r="229" spans="1:9" ht="13.5">
      <c r="A229" s="27"/>
      <c r="B229" s="27"/>
      <c r="C229" s="17" t="s">
        <v>404</v>
      </c>
      <c r="D229" s="18" t="s">
        <v>421</v>
      </c>
      <c r="E229" s="18"/>
      <c r="F229" s="17"/>
      <c r="G229" s="18"/>
      <c r="H229" s="19"/>
      <c r="I229" s="19"/>
    </row>
    <row r="230" spans="1:9" ht="13.5">
      <c r="A230" s="27"/>
      <c r="B230" s="27"/>
      <c r="C230" s="17" t="s">
        <v>364</v>
      </c>
      <c r="D230" s="18" t="s">
        <v>422</v>
      </c>
      <c r="E230" s="18"/>
      <c r="F230" s="17"/>
      <c r="G230" s="18"/>
      <c r="H230" s="19"/>
      <c r="I230" s="19"/>
    </row>
    <row r="231" spans="1:9" ht="13.5">
      <c r="A231" s="27"/>
      <c r="B231" s="27"/>
      <c r="C231" s="17" t="s">
        <v>365</v>
      </c>
      <c r="D231" s="18" t="s">
        <v>423</v>
      </c>
      <c r="E231" s="18"/>
      <c r="F231" s="17"/>
      <c r="G231" s="18"/>
      <c r="H231" s="19"/>
      <c r="I231" s="19"/>
    </row>
    <row r="232" spans="1:9" ht="13.5">
      <c r="A232" s="27"/>
      <c r="B232" s="27"/>
      <c r="C232" s="17"/>
      <c r="D232" s="18"/>
      <c r="E232" s="18"/>
      <c r="F232" s="17"/>
      <c r="G232" s="18"/>
      <c r="H232" s="19"/>
      <c r="I232" s="19"/>
    </row>
    <row r="233" spans="1:9" ht="13.5">
      <c r="A233" s="27"/>
      <c r="B233" s="27"/>
      <c r="C233" s="17"/>
      <c r="D233" s="18"/>
      <c r="E233" s="18"/>
      <c r="F233" s="17"/>
      <c r="G233" s="18"/>
      <c r="H233" s="19"/>
      <c r="I233" s="19"/>
    </row>
    <row r="234" spans="1:9" ht="13.5">
      <c r="A234" s="27"/>
      <c r="B234" s="27"/>
      <c r="C234" s="17"/>
      <c r="D234" s="18"/>
      <c r="E234" s="18"/>
      <c r="F234" s="17"/>
      <c r="G234" s="18"/>
      <c r="H234" s="19"/>
      <c r="I234" s="19"/>
    </row>
    <row r="235" spans="1:9" ht="13.5">
      <c r="A235" s="27"/>
      <c r="B235" s="27"/>
      <c r="C235" s="17"/>
      <c r="D235" s="18"/>
      <c r="E235" s="18"/>
      <c r="F235" s="17"/>
      <c r="G235" s="18"/>
      <c r="H235" s="19"/>
      <c r="I235" s="19"/>
    </row>
    <row r="236" spans="1:9" ht="13.5">
      <c r="A236" s="27"/>
      <c r="B236" s="27"/>
      <c r="C236" s="17"/>
      <c r="D236" s="18"/>
      <c r="E236" s="18"/>
      <c r="F236" s="17"/>
      <c r="G236" s="18"/>
      <c r="H236" s="19"/>
      <c r="I236" s="19"/>
    </row>
    <row r="237" spans="1:9" ht="13.5">
      <c r="A237" s="27"/>
      <c r="B237" s="27"/>
      <c r="C237" s="17"/>
      <c r="D237" s="18"/>
      <c r="E237" s="18"/>
      <c r="F237" s="17"/>
      <c r="G237" s="18"/>
      <c r="H237" s="19"/>
      <c r="I237" s="19"/>
    </row>
    <row r="238" spans="1:9" ht="13.5">
      <c r="A238" s="27"/>
      <c r="B238" s="27"/>
      <c r="C238" s="17"/>
      <c r="D238" s="18"/>
      <c r="E238" s="18"/>
      <c r="F238" s="17"/>
      <c r="G238" s="18"/>
      <c r="H238" s="19"/>
      <c r="I238" s="19"/>
    </row>
    <row r="239" spans="1:9" ht="13.5">
      <c r="A239" s="27"/>
      <c r="B239" s="27"/>
      <c r="C239" s="17"/>
      <c r="D239" s="18"/>
      <c r="E239" s="18"/>
      <c r="F239" s="17"/>
      <c r="G239" s="18"/>
      <c r="H239" s="19"/>
      <c r="I239" s="19"/>
    </row>
    <row r="240" spans="1:9" ht="13.5">
      <c r="A240" s="29"/>
      <c r="B240" s="29"/>
      <c r="C240" s="20"/>
      <c r="D240" s="21"/>
      <c r="E240" s="21"/>
      <c r="F240" s="20"/>
      <c r="G240" s="21"/>
      <c r="H240" s="22"/>
      <c r="I240" s="22"/>
    </row>
    <row r="241" spans="1:9" ht="13.5">
      <c r="A241" s="1" t="s">
        <v>471</v>
      </c>
      <c r="I241" s="36" t="s">
        <v>59</v>
      </c>
    </row>
    <row r="242" spans="1:9" ht="13.5">
      <c r="A242" s="2" t="s">
        <v>385</v>
      </c>
      <c r="B242" s="3" t="s">
        <v>464</v>
      </c>
      <c r="C242" s="3" t="s">
        <v>424</v>
      </c>
      <c r="D242" s="2" t="s">
        <v>425</v>
      </c>
      <c r="E242" s="2" t="s">
        <v>426</v>
      </c>
      <c r="F242" s="98" t="s">
        <v>427</v>
      </c>
      <c r="G242" s="99"/>
      <c r="H242" s="100"/>
      <c r="I242" s="2" t="s">
        <v>428</v>
      </c>
    </row>
    <row r="243" spans="1:9" ht="13.5">
      <c r="A243" s="27" t="s">
        <v>271</v>
      </c>
      <c r="B243" s="43" t="s">
        <v>207</v>
      </c>
      <c r="C243" s="49" t="s">
        <v>163</v>
      </c>
      <c r="D243" s="4" t="s">
        <v>164</v>
      </c>
      <c r="E243" s="16" t="s">
        <v>151</v>
      </c>
      <c r="F243" s="17" t="s">
        <v>165</v>
      </c>
      <c r="G243" s="18"/>
      <c r="H243" s="18"/>
      <c r="I243" s="27" t="s">
        <v>166</v>
      </c>
    </row>
    <row r="244" spans="1:9" ht="13.5">
      <c r="A244" s="27"/>
      <c r="B244" s="27"/>
      <c r="C244" s="17" t="s">
        <v>11</v>
      </c>
      <c r="D244" s="18"/>
      <c r="E244" s="18"/>
      <c r="F244" s="28"/>
      <c r="G244" s="33"/>
      <c r="H244" s="33"/>
      <c r="I244" s="26"/>
    </row>
    <row r="245" spans="1:9" ht="13.5">
      <c r="A245" s="27"/>
      <c r="B245" s="27"/>
      <c r="C245" s="18" t="s">
        <v>208</v>
      </c>
      <c r="D245" s="18"/>
      <c r="E245" s="18"/>
      <c r="F245" s="17" t="s">
        <v>399</v>
      </c>
      <c r="G245" s="18"/>
      <c r="H245" s="19"/>
      <c r="I245" s="19" t="s">
        <v>264</v>
      </c>
    </row>
    <row r="246" spans="1:9" ht="13.5" customHeight="1">
      <c r="A246" s="27"/>
      <c r="B246" s="27"/>
      <c r="C246" s="18" t="s">
        <v>3</v>
      </c>
      <c r="D246" s="18"/>
      <c r="E246" s="18"/>
      <c r="F246" s="17"/>
      <c r="G246" s="18"/>
      <c r="H246" s="19"/>
      <c r="I246" s="19" t="s">
        <v>141</v>
      </c>
    </row>
    <row r="247" spans="1:9" ht="13.5" customHeight="1">
      <c r="A247" s="27"/>
      <c r="B247" s="27"/>
      <c r="C247" s="18" t="s">
        <v>210</v>
      </c>
      <c r="D247" s="18"/>
      <c r="E247" s="18"/>
      <c r="F247" s="17"/>
      <c r="G247" s="18"/>
      <c r="H247" s="19"/>
      <c r="I247" s="19"/>
    </row>
    <row r="248" spans="1:9" ht="13.5" customHeight="1">
      <c r="A248" s="27"/>
      <c r="B248" s="27"/>
      <c r="C248" s="18" t="s">
        <v>211</v>
      </c>
      <c r="D248" s="18"/>
      <c r="E248" s="18"/>
      <c r="F248" s="17" t="s">
        <v>140</v>
      </c>
      <c r="G248" s="18"/>
      <c r="H248" s="19"/>
      <c r="I248" s="27" t="s">
        <v>449</v>
      </c>
    </row>
    <row r="249" spans="1:9" ht="13.5">
      <c r="A249" s="27"/>
      <c r="B249" s="27"/>
      <c r="C249" s="18" t="s">
        <v>212</v>
      </c>
      <c r="D249" s="18"/>
      <c r="E249" s="18"/>
      <c r="F249" s="17"/>
      <c r="G249" s="18"/>
      <c r="H249" s="18"/>
      <c r="I249" s="27"/>
    </row>
    <row r="250" spans="1:9" ht="13.5">
      <c r="A250" s="27"/>
      <c r="B250" s="27"/>
      <c r="C250" s="18" t="s">
        <v>213</v>
      </c>
      <c r="D250" s="18"/>
      <c r="E250" s="18"/>
      <c r="F250" s="17"/>
      <c r="G250" s="18"/>
      <c r="H250" s="18"/>
      <c r="I250" s="27"/>
    </row>
    <row r="251" spans="1:9" ht="13.5">
      <c r="A251" s="27"/>
      <c r="B251" s="27"/>
      <c r="C251" s="18" t="s">
        <v>214</v>
      </c>
      <c r="D251" s="18"/>
      <c r="E251" s="18"/>
      <c r="F251" s="17"/>
      <c r="G251" s="18"/>
      <c r="H251" s="18"/>
      <c r="I251" s="27"/>
    </row>
    <row r="252" spans="1:9" ht="13.5">
      <c r="A252" s="27"/>
      <c r="B252" s="27"/>
      <c r="C252" s="18" t="s">
        <v>215</v>
      </c>
      <c r="D252" s="18"/>
      <c r="E252" s="18"/>
      <c r="F252" s="17"/>
      <c r="G252" s="18"/>
      <c r="H252" s="18"/>
      <c r="I252" s="27"/>
    </row>
    <row r="253" spans="1:9" ht="13.5">
      <c r="A253" s="27"/>
      <c r="B253" s="27"/>
      <c r="C253" s="18" t="s">
        <v>216</v>
      </c>
      <c r="D253" s="18"/>
      <c r="E253" s="18"/>
      <c r="F253" s="17"/>
      <c r="G253" s="18"/>
      <c r="H253" s="18"/>
      <c r="I253" s="27"/>
    </row>
    <row r="254" spans="1:9" ht="13.5">
      <c r="A254" s="27"/>
      <c r="B254" s="27"/>
      <c r="C254" s="18" t="s">
        <v>217</v>
      </c>
      <c r="D254" s="18"/>
      <c r="E254" s="18"/>
      <c r="F254" s="17"/>
      <c r="G254" s="18"/>
      <c r="H254" s="18"/>
      <c r="I254" s="27"/>
    </row>
    <row r="255" spans="1:9" ht="13.5">
      <c r="A255" s="27"/>
      <c r="B255" s="27"/>
      <c r="C255" s="18" t="s">
        <v>218</v>
      </c>
      <c r="D255" s="18"/>
      <c r="E255" s="18"/>
      <c r="F255" s="17"/>
      <c r="G255" s="18"/>
      <c r="H255" s="18"/>
      <c r="I255" s="27"/>
    </row>
    <row r="256" spans="1:9" ht="13.5">
      <c r="A256" s="27"/>
      <c r="B256" s="27"/>
      <c r="C256" s="18"/>
      <c r="D256" s="18"/>
      <c r="E256" s="18"/>
      <c r="F256" s="17"/>
      <c r="G256" s="18"/>
      <c r="H256" s="18"/>
      <c r="I256" s="27"/>
    </row>
    <row r="257" spans="1:9" ht="13.5">
      <c r="A257" s="27"/>
      <c r="B257" s="27"/>
      <c r="C257" s="18" t="s">
        <v>219</v>
      </c>
      <c r="D257" s="18" t="s">
        <v>430</v>
      </c>
      <c r="E257" s="18"/>
      <c r="F257" s="17"/>
      <c r="G257" s="18"/>
      <c r="H257" s="18"/>
      <c r="I257" s="27"/>
    </row>
    <row r="258" spans="1:9" ht="13.5">
      <c r="A258" s="27"/>
      <c r="B258" s="27"/>
      <c r="C258" s="18" t="s">
        <v>220</v>
      </c>
      <c r="D258" s="18" t="s">
        <v>431</v>
      </c>
      <c r="E258" s="18"/>
      <c r="F258" s="17"/>
      <c r="G258" s="18"/>
      <c r="H258" s="18"/>
      <c r="I258" s="27"/>
    </row>
    <row r="259" spans="1:9" ht="13.5">
      <c r="A259" s="27"/>
      <c r="B259" s="27"/>
      <c r="C259" s="18" t="s">
        <v>221</v>
      </c>
      <c r="D259" s="18" t="s">
        <v>432</v>
      </c>
      <c r="E259" s="18"/>
      <c r="F259" s="17"/>
      <c r="G259" s="18"/>
      <c r="H259" s="18"/>
      <c r="I259" s="27"/>
    </row>
    <row r="260" spans="1:9" ht="13.5">
      <c r="A260" s="27"/>
      <c r="B260" s="27"/>
      <c r="C260" s="18"/>
      <c r="D260" s="18"/>
      <c r="E260" s="18"/>
      <c r="F260" s="17"/>
      <c r="G260" s="18"/>
      <c r="H260" s="18"/>
      <c r="I260" s="27"/>
    </row>
    <row r="261" spans="1:9" ht="13.5">
      <c r="A261" s="27"/>
      <c r="B261" s="27"/>
      <c r="C261" s="18"/>
      <c r="D261" s="18"/>
      <c r="E261" s="18"/>
      <c r="F261" s="17"/>
      <c r="G261" s="18"/>
      <c r="H261" s="18"/>
      <c r="I261" s="27"/>
    </row>
    <row r="262" spans="1:9" ht="13.5">
      <c r="A262" s="27"/>
      <c r="B262" s="27"/>
      <c r="C262" s="18"/>
      <c r="D262" s="18"/>
      <c r="E262" s="18"/>
      <c r="F262" s="17"/>
      <c r="G262" s="18"/>
      <c r="H262" s="18"/>
      <c r="I262" s="27"/>
    </row>
    <row r="263" spans="1:9" ht="13.5">
      <c r="A263" s="27"/>
      <c r="B263" s="27"/>
      <c r="C263" s="18"/>
      <c r="D263" s="18"/>
      <c r="E263" s="18"/>
      <c r="F263" s="17"/>
      <c r="G263" s="18"/>
      <c r="H263" s="18"/>
      <c r="I263" s="27"/>
    </row>
    <row r="264" spans="1:9" ht="13.5">
      <c r="A264" s="27"/>
      <c r="B264" s="27"/>
      <c r="C264" s="18"/>
      <c r="D264" s="18"/>
      <c r="E264" s="18"/>
      <c r="F264" s="17"/>
      <c r="G264" s="18"/>
      <c r="H264" s="18"/>
      <c r="I264" s="27"/>
    </row>
    <row r="265" spans="1:9" ht="13.5">
      <c r="A265" s="27"/>
      <c r="B265" s="27"/>
      <c r="C265" s="18"/>
      <c r="D265" s="18"/>
      <c r="E265" s="18"/>
      <c r="F265" s="17"/>
      <c r="G265" s="18"/>
      <c r="H265" s="18"/>
      <c r="I265" s="27"/>
    </row>
    <row r="266" spans="1:9" ht="13.5">
      <c r="A266" s="27"/>
      <c r="B266" s="27"/>
      <c r="C266" s="18"/>
      <c r="D266" s="18"/>
      <c r="E266" s="18"/>
      <c r="F266" s="17"/>
      <c r="G266" s="18"/>
      <c r="H266" s="18"/>
      <c r="I266" s="27"/>
    </row>
    <row r="267" spans="1:9" ht="13.5">
      <c r="A267" s="27"/>
      <c r="B267" s="27"/>
      <c r="C267" s="18"/>
      <c r="D267" s="18"/>
      <c r="E267" s="18"/>
      <c r="F267" s="17"/>
      <c r="G267" s="18"/>
      <c r="H267" s="18"/>
      <c r="I267" s="27"/>
    </row>
    <row r="268" spans="1:9" ht="13.5">
      <c r="A268" s="27"/>
      <c r="B268" s="29"/>
      <c r="C268" s="18"/>
      <c r="D268" s="18"/>
      <c r="E268" s="18"/>
      <c r="F268" s="17"/>
      <c r="G268" s="21"/>
      <c r="H268" s="18"/>
      <c r="I268" s="29"/>
    </row>
    <row r="269" spans="1:9" ht="13.5">
      <c r="A269" s="27"/>
      <c r="B269" s="26" t="s">
        <v>269</v>
      </c>
      <c r="C269" s="2" t="s">
        <v>437</v>
      </c>
      <c r="D269" s="2" t="s">
        <v>438</v>
      </c>
      <c r="E269" s="2" t="s">
        <v>439</v>
      </c>
      <c r="F269" s="98" t="s">
        <v>440</v>
      </c>
      <c r="G269" s="99"/>
      <c r="H269" s="100"/>
      <c r="I269" s="2" t="s">
        <v>4</v>
      </c>
    </row>
    <row r="270" spans="1:9" ht="13.5">
      <c r="A270" s="27"/>
      <c r="B270" s="43"/>
      <c r="C270" s="4" t="s">
        <v>73</v>
      </c>
      <c r="D270" s="4" t="s">
        <v>74</v>
      </c>
      <c r="E270" s="4" t="s">
        <v>270</v>
      </c>
      <c r="F270" s="4" t="s">
        <v>75</v>
      </c>
      <c r="G270" s="4"/>
      <c r="H270" s="4"/>
      <c r="I270" s="4" t="s">
        <v>76</v>
      </c>
    </row>
    <row r="271" spans="1:9" ht="13.5">
      <c r="A271" s="27"/>
      <c r="B271" s="27"/>
      <c r="C271" s="17" t="s">
        <v>11</v>
      </c>
      <c r="D271" s="18"/>
      <c r="E271" s="18"/>
      <c r="F271" s="28"/>
      <c r="G271" s="33"/>
      <c r="H271" s="31"/>
      <c r="I271" s="31"/>
    </row>
    <row r="272" spans="1:9" ht="13.5">
      <c r="A272" s="27"/>
      <c r="B272" s="27"/>
      <c r="C272" s="17" t="s">
        <v>229</v>
      </c>
      <c r="D272" s="18"/>
      <c r="E272" s="18"/>
      <c r="F272" s="17" t="s">
        <v>399</v>
      </c>
      <c r="G272" s="18"/>
      <c r="H272" s="19"/>
      <c r="I272" s="19" t="s">
        <v>264</v>
      </c>
    </row>
    <row r="273" spans="1:9" ht="13.5">
      <c r="A273" s="27"/>
      <c r="B273" s="27"/>
      <c r="C273" s="17" t="s">
        <v>5</v>
      </c>
      <c r="D273" s="18"/>
      <c r="E273" s="18"/>
      <c r="F273" s="17"/>
      <c r="G273" s="18"/>
      <c r="H273" s="19"/>
      <c r="I273" s="19" t="s">
        <v>141</v>
      </c>
    </row>
    <row r="274" spans="1:9" ht="13.5">
      <c r="A274" s="27"/>
      <c r="B274" s="27"/>
      <c r="C274" s="17" t="s">
        <v>231</v>
      </c>
      <c r="D274" s="18"/>
      <c r="E274" s="18"/>
      <c r="F274" s="17"/>
      <c r="G274" s="18"/>
      <c r="H274" s="19"/>
      <c r="I274" s="19"/>
    </row>
    <row r="275" spans="1:9" ht="13.5">
      <c r="A275" s="27"/>
      <c r="B275" s="27"/>
      <c r="C275" s="17" t="s">
        <v>232</v>
      </c>
      <c r="D275" s="18"/>
      <c r="E275" s="18"/>
      <c r="F275" s="17" t="s">
        <v>140</v>
      </c>
      <c r="G275" s="18"/>
      <c r="H275" s="19"/>
      <c r="I275" s="27" t="s">
        <v>449</v>
      </c>
    </row>
    <row r="276" spans="1:9" ht="13.5">
      <c r="A276" s="27"/>
      <c r="B276" s="27"/>
      <c r="C276" s="17" t="s">
        <v>233</v>
      </c>
      <c r="D276" s="18"/>
      <c r="E276" s="18"/>
      <c r="F276" s="17"/>
      <c r="G276" s="18"/>
      <c r="H276" s="19"/>
      <c r="I276" s="19"/>
    </row>
    <row r="277" spans="1:9" ht="13.5">
      <c r="A277" s="27"/>
      <c r="B277" s="27"/>
      <c r="C277" s="17" t="s">
        <v>198</v>
      </c>
      <c r="D277" s="18"/>
      <c r="E277" s="18"/>
      <c r="F277" s="17"/>
      <c r="G277" s="18"/>
      <c r="H277" s="19"/>
      <c r="I277" s="19"/>
    </row>
    <row r="278" spans="1:9" ht="13.5">
      <c r="A278" s="27"/>
      <c r="B278" s="27"/>
      <c r="C278" s="17" t="s">
        <v>234</v>
      </c>
      <c r="D278" s="18"/>
      <c r="E278" s="18"/>
      <c r="F278" s="17"/>
      <c r="G278" s="18"/>
      <c r="H278" s="19"/>
      <c r="I278" s="19"/>
    </row>
    <row r="279" spans="1:9" ht="13.5">
      <c r="A279" s="27"/>
      <c r="B279" s="27"/>
      <c r="C279" s="17" t="s">
        <v>235</v>
      </c>
      <c r="D279" s="18"/>
      <c r="E279" s="18"/>
      <c r="F279" s="17"/>
      <c r="G279" s="18"/>
      <c r="H279" s="19"/>
      <c r="I279" s="19"/>
    </row>
    <row r="280" spans="1:9" ht="13.5">
      <c r="A280" s="27"/>
      <c r="B280" s="27"/>
      <c r="C280" s="17" t="s">
        <v>236</v>
      </c>
      <c r="D280" s="18"/>
      <c r="E280" s="18"/>
      <c r="F280" s="17"/>
      <c r="G280" s="18"/>
      <c r="H280" s="19"/>
      <c r="I280" s="19"/>
    </row>
    <row r="281" spans="1:9" ht="13.5">
      <c r="A281" s="27"/>
      <c r="B281" s="27"/>
      <c r="C281" s="17"/>
      <c r="D281" s="18"/>
      <c r="E281" s="18"/>
      <c r="F281" s="17"/>
      <c r="G281" s="18"/>
      <c r="H281" s="19"/>
      <c r="I281" s="19"/>
    </row>
    <row r="282" spans="1:9" ht="13.5">
      <c r="A282" s="27"/>
      <c r="B282" s="27"/>
      <c r="C282" s="17" t="s">
        <v>403</v>
      </c>
      <c r="D282" s="18" t="s">
        <v>420</v>
      </c>
      <c r="E282" s="18"/>
      <c r="F282" s="17"/>
      <c r="G282" s="18"/>
      <c r="H282" s="19"/>
      <c r="I282" s="19"/>
    </row>
    <row r="283" spans="1:9" ht="13.5">
      <c r="A283" s="27"/>
      <c r="B283" s="27"/>
      <c r="C283" s="17" t="s">
        <v>404</v>
      </c>
      <c r="D283" s="18" t="s">
        <v>421</v>
      </c>
      <c r="E283" s="18"/>
      <c r="F283" s="17"/>
      <c r="G283" s="18"/>
      <c r="H283" s="19"/>
      <c r="I283" s="19"/>
    </row>
    <row r="284" spans="1:9" ht="13.5">
      <c r="A284" s="27"/>
      <c r="B284" s="27"/>
      <c r="C284" s="17" t="s">
        <v>364</v>
      </c>
      <c r="D284" s="18" t="s">
        <v>422</v>
      </c>
      <c r="E284" s="18"/>
      <c r="F284" s="17"/>
      <c r="G284" s="18"/>
      <c r="H284" s="19"/>
      <c r="I284" s="19"/>
    </row>
    <row r="285" spans="1:9" ht="13.5">
      <c r="A285" s="27"/>
      <c r="B285" s="27"/>
      <c r="C285" s="17" t="s">
        <v>365</v>
      </c>
      <c r="D285" s="18" t="s">
        <v>423</v>
      </c>
      <c r="E285" s="18"/>
      <c r="F285" s="17"/>
      <c r="G285" s="18"/>
      <c r="H285" s="19"/>
      <c r="I285" s="19"/>
    </row>
    <row r="286" spans="1:9" ht="13.5">
      <c r="A286" s="27"/>
      <c r="B286" s="27"/>
      <c r="C286" s="17"/>
      <c r="D286" s="18"/>
      <c r="E286" s="18"/>
      <c r="F286" s="17"/>
      <c r="G286" s="18"/>
      <c r="H286" s="19"/>
      <c r="I286" s="19"/>
    </row>
    <row r="287" spans="1:9" ht="13.5">
      <c r="A287" s="27"/>
      <c r="B287" s="27"/>
      <c r="C287" s="17"/>
      <c r="D287" s="18"/>
      <c r="E287" s="18"/>
      <c r="F287" s="17"/>
      <c r="G287" s="18"/>
      <c r="H287" s="19"/>
      <c r="I287" s="19"/>
    </row>
    <row r="288" spans="1:9" ht="13.5">
      <c r="A288" s="27"/>
      <c r="B288" s="27"/>
      <c r="C288" s="17"/>
      <c r="D288" s="18"/>
      <c r="E288" s="18"/>
      <c r="F288" s="17"/>
      <c r="G288" s="18"/>
      <c r="H288" s="19"/>
      <c r="I288" s="19"/>
    </row>
    <row r="289" spans="1:9" ht="13.5">
      <c r="A289" s="27"/>
      <c r="B289" s="27"/>
      <c r="C289" s="17"/>
      <c r="D289" s="18"/>
      <c r="E289" s="18"/>
      <c r="F289" s="17"/>
      <c r="G289" s="18"/>
      <c r="H289" s="19"/>
      <c r="I289" s="19"/>
    </row>
    <row r="290" spans="1:9" ht="13.5">
      <c r="A290" s="27"/>
      <c r="B290" s="27"/>
      <c r="C290" s="17"/>
      <c r="D290" s="18"/>
      <c r="E290" s="18"/>
      <c r="F290" s="17"/>
      <c r="G290" s="18"/>
      <c r="H290" s="19"/>
      <c r="I290" s="19"/>
    </row>
    <row r="291" spans="1:9" ht="13.5">
      <c r="A291" s="27"/>
      <c r="B291" s="27"/>
      <c r="C291" s="17"/>
      <c r="D291" s="18"/>
      <c r="E291" s="18"/>
      <c r="F291" s="17"/>
      <c r="G291" s="18"/>
      <c r="H291" s="19"/>
      <c r="I291" s="19"/>
    </row>
    <row r="292" spans="1:9" ht="13.5">
      <c r="A292" s="27"/>
      <c r="B292" s="27"/>
      <c r="C292" s="17"/>
      <c r="D292" s="18"/>
      <c r="E292" s="18"/>
      <c r="F292" s="17"/>
      <c r="G292" s="18"/>
      <c r="H292" s="19"/>
      <c r="I292" s="19"/>
    </row>
    <row r="293" spans="1:9" ht="13.5">
      <c r="A293" s="27"/>
      <c r="B293" s="27"/>
      <c r="C293" s="17"/>
      <c r="D293" s="18"/>
      <c r="E293" s="18"/>
      <c r="F293" s="17"/>
      <c r="G293" s="18"/>
      <c r="H293" s="19"/>
      <c r="I293" s="19"/>
    </row>
    <row r="294" spans="1:9" ht="13.5">
      <c r="A294" s="29"/>
      <c r="B294" s="29"/>
      <c r="C294" s="20"/>
      <c r="D294" s="21"/>
      <c r="E294" s="21"/>
      <c r="F294" s="20"/>
      <c r="G294" s="21"/>
      <c r="H294" s="22"/>
      <c r="I294" s="22"/>
    </row>
    <row r="295" spans="1:9" ht="13.5">
      <c r="A295" s="1" t="s">
        <v>472</v>
      </c>
      <c r="I295" s="36" t="s">
        <v>59</v>
      </c>
    </row>
    <row r="296" spans="1:9" ht="13.5">
      <c r="A296" s="2" t="s">
        <v>385</v>
      </c>
      <c r="B296" s="3" t="s">
        <v>464</v>
      </c>
      <c r="C296" s="3" t="s">
        <v>424</v>
      </c>
      <c r="D296" s="2" t="s">
        <v>425</v>
      </c>
      <c r="E296" s="2" t="s">
        <v>426</v>
      </c>
      <c r="F296" s="98" t="s">
        <v>427</v>
      </c>
      <c r="G296" s="99"/>
      <c r="H296" s="100"/>
      <c r="I296" s="2" t="s">
        <v>428</v>
      </c>
    </row>
    <row r="297" spans="1:9" ht="13.5">
      <c r="A297" s="27" t="s">
        <v>271</v>
      </c>
      <c r="B297" s="43" t="s">
        <v>244</v>
      </c>
      <c r="C297" s="49" t="s">
        <v>163</v>
      </c>
      <c r="D297" s="4" t="s">
        <v>164</v>
      </c>
      <c r="E297" s="16" t="s">
        <v>151</v>
      </c>
      <c r="F297" s="17" t="s">
        <v>165</v>
      </c>
      <c r="G297" s="18"/>
      <c r="H297" s="18"/>
      <c r="I297" s="27" t="s">
        <v>166</v>
      </c>
    </row>
    <row r="298" spans="1:9" ht="13.5">
      <c r="A298" s="27"/>
      <c r="B298" s="27" t="s">
        <v>245</v>
      </c>
      <c r="C298" s="17" t="s">
        <v>11</v>
      </c>
      <c r="D298" s="18"/>
      <c r="E298" s="18"/>
      <c r="F298" s="28"/>
      <c r="G298" s="33"/>
      <c r="H298" s="33"/>
      <c r="I298" s="26"/>
    </row>
    <row r="299" spans="1:9" ht="13.5">
      <c r="A299" s="27"/>
      <c r="B299" s="27"/>
      <c r="C299" s="17" t="s">
        <v>229</v>
      </c>
      <c r="D299" s="18"/>
      <c r="E299" s="18"/>
      <c r="F299" s="17" t="s">
        <v>399</v>
      </c>
      <c r="G299" s="18"/>
      <c r="H299" s="19"/>
      <c r="I299" s="19" t="s">
        <v>264</v>
      </c>
    </row>
    <row r="300" spans="1:9" ht="13.5">
      <c r="A300" s="27"/>
      <c r="B300" s="27"/>
      <c r="C300" s="17" t="s">
        <v>5</v>
      </c>
      <c r="D300" s="18"/>
      <c r="E300" s="18"/>
      <c r="F300" s="17"/>
      <c r="G300" s="18"/>
      <c r="H300" s="19"/>
      <c r="I300" s="19" t="s">
        <v>141</v>
      </c>
    </row>
    <row r="301" spans="1:9" ht="13.5">
      <c r="A301" s="27"/>
      <c r="B301" s="27"/>
      <c r="C301" s="17" t="s">
        <v>231</v>
      </c>
      <c r="D301" s="18"/>
      <c r="E301" s="18"/>
      <c r="F301" s="17"/>
      <c r="G301" s="18"/>
      <c r="H301" s="19"/>
      <c r="I301" s="19"/>
    </row>
    <row r="302" spans="1:9" ht="13.5">
      <c r="A302" s="27"/>
      <c r="B302" s="27"/>
      <c r="C302" s="17" t="s">
        <v>232</v>
      </c>
      <c r="D302" s="18"/>
      <c r="E302" s="18"/>
      <c r="F302" s="17" t="s">
        <v>140</v>
      </c>
      <c r="G302" s="18"/>
      <c r="H302" s="19"/>
      <c r="I302" s="27" t="s">
        <v>449</v>
      </c>
    </row>
    <row r="303" spans="1:9" ht="13.5">
      <c r="A303" s="27"/>
      <c r="B303" s="27"/>
      <c r="C303" s="17" t="s">
        <v>233</v>
      </c>
      <c r="D303" s="18"/>
      <c r="E303" s="18"/>
      <c r="F303" s="17"/>
      <c r="G303" s="18"/>
      <c r="H303" s="19"/>
      <c r="I303" s="19"/>
    </row>
    <row r="304" spans="1:9" ht="13.5">
      <c r="A304" s="27"/>
      <c r="B304" s="27"/>
      <c r="C304" s="17" t="s">
        <v>198</v>
      </c>
      <c r="D304" s="18"/>
      <c r="E304" s="18"/>
      <c r="F304" s="17"/>
      <c r="G304" s="18"/>
      <c r="H304" s="19"/>
      <c r="I304" s="19"/>
    </row>
    <row r="305" spans="1:9" ht="13.5">
      <c r="A305" s="27"/>
      <c r="B305" s="27"/>
      <c r="C305" s="17" t="s">
        <v>234</v>
      </c>
      <c r="D305" s="18"/>
      <c r="E305" s="18"/>
      <c r="F305" s="17"/>
      <c r="G305" s="18"/>
      <c r="H305" s="19"/>
      <c r="I305" s="19"/>
    </row>
    <row r="306" spans="1:9" ht="13.5">
      <c r="A306" s="27"/>
      <c r="B306" s="27"/>
      <c r="C306" s="17" t="s">
        <v>235</v>
      </c>
      <c r="D306" s="18"/>
      <c r="E306" s="18"/>
      <c r="F306" s="17"/>
      <c r="G306" s="18"/>
      <c r="H306" s="19"/>
      <c r="I306" s="19"/>
    </row>
    <row r="307" spans="1:9" ht="13.5">
      <c r="A307" s="27"/>
      <c r="B307" s="27"/>
      <c r="C307" s="17" t="s">
        <v>236</v>
      </c>
      <c r="D307" s="18"/>
      <c r="E307" s="18"/>
      <c r="F307" s="17"/>
      <c r="G307" s="18"/>
      <c r="H307" s="19"/>
      <c r="I307" s="19"/>
    </row>
    <row r="308" spans="1:9" ht="13.5">
      <c r="A308" s="27"/>
      <c r="B308" s="27"/>
      <c r="C308" s="17"/>
      <c r="D308" s="18"/>
      <c r="E308" s="18"/>
      <c r="F308" s="17"/>
      <c r="G308" s="18"/>
      <c r="H308" s="19"/>
      <c r="I308" s="19"/>
    </row>
    <row r="309" spans="1:9" ht="13.5">
      <c r="A309" s="27"/>
      <c r="B309" s="27"/>
      <c r="C309" s="17" t="s">
        <v>403</v>
      </c>
      <c r="D309" s="18" t="s">
        <v>420</v>
      </c>
      <c r="E309" s="18"/>
      <c r="F309" s="17"/>
      <c r="G309" s="18"/>
      <c r="H309" s="19"/>
      <c r="I309" s="19"/>
    </row>
    <row r="310" spans="1:9" ht="13.5">
      <c r="A310" s="27"/>
      <c r="B310" s="27"/>
      <c r="C310" s="17" t="s">
        <v>404</v>
      </c>
      <c r="D310" s="18" t="s">
        <v>421</v>
      </c>
      <c r="E310" s="18"/>
      <c r="F310" s="17"/>
      <c r="G310" s="18"/>
      <c r="H310" s="19"/>
      <c r="I310" s="19"/>
    </row>
    <row r="311" spans="1:9" ht="13.5">
      <c r="A311" s="27"/>
      <c r="B311" s="27"/>
      <c r="C311" s="17" t="s">
        <v>364</v>
      </c>
      <c r="D311" s="18" t="s">
        <v>422</v>
      </c>
      <c r="E311" s="18"/>
      <c r="F311" s="17"/>
      <c r="G311" s="18"/>
      <c r="H311" s="19"/>
      <c r="I311" s="19"/>
    </row>
    <row r="312" spans="1:9" ht="13.5">
      <c r="A312" s="27"/>
      <c r="B312" s="27"/>
      <c r="C312" s="17" t="s">
        <v>365</v>
      </c>
      <c r="D312" s="18" t="s">
        <v>423</v>
      </c>
      <c r="E312" s="18"/>
      <c r="F312" s="17"/>
      <c r="G312" s="18"/>
      <c r="H312" s="19"/>
      <c r="I312" s="19"/>
    </row>
    <row r="313" spans="1:9" ht="13.5">
      <c r="A313" s="27"/>
      <c r="B313" s="27"/>
      <c r="C313" s="17"/>
      <c r="D313" s="18"/>
      <c r="E313" s="18"/>
      <c r="F313" s="17"/>
      <c r="G313" s="18"/>
      <c r="H313" s="19"/>
      <c r="I313" s="19"/>
    </row>
    <row r="314" spans="1:9" ht="13.5">
      <c r="A314" s="27"/>
      <c r="B314" s="27"/>
      <c r="C314" s="17"/>
      <c r="D314" s="18"/>
      <c r="E314" s="18"/>
      <c r="F314" s="17"/>
      <c r="G314" s="18"/>
      <c r="H314" s="19"/>
      <c r="I314" s="19"/>
    </row>
    <row r="315" spans="1:9" ht="13.5">
      <c r="A315" s="27"/>
      <c r="B315" s="27"/>
      <c r="C315" s="17"/>
      <c r="D315" s="18"/>
      <c r="E315" s="18"/>
      <c r="F315" s="17"/>
      <c r="G315" s="18"/>
      <c r="H315" s="19"/>
      <c r="I315" s="19"/>
    </row>
    <row r="316" spans="1:9" ht="13.5">
      <c r="A316" s="27"/>
      <c r="B316" s="27"/>
      <c r="C316" s="17"/>
      <c r="D316" s="18"/>
      <c r="E316" s="18"/>
      <c r="F316" s="17"/>
      <c r="G316" s="18"/>
      <c r="H316" s="19"/>
      <c r="I316" s="19"/>
    </row>
    <row r="317" spans="1:9" ht="13.5">
      <c r="A317" s="27"/>
      <c r="B317" s="27"/>
      <c r="C317" s="17"/>
      <c r="D317" s="18"/>
      <c r="E317" s="18"/>
      <c r="F317" s="17"/>
      <c r="G317" s="18"/>
      <c r="H317" s="19"/>
      <c r="I317" s="19"/>
    </row>
    <row r="318" spans="1:9" ht="13.5">
      <c r="A318" s="27"/>
      <c r="B318" s="27"/>
      <c r="C318" s="17"/>
      <c r="D318" s="18"/>
      <c r="E318" s="18"/>
      <c r="F318" s="17"/>
      <c r="G318" s="18"/>
      <c r="H318" s="19"/>
      <c r="I318" s="19"/>
    </row>
    <row r="319" spans="1:9" ht="13.5">
      <c r="A319" s="27"/>
      <c r="B319" s="27"/>
      <c r="C319" s="17"/>
      <c r="D319" s="18"/>
      <c r="E319" s="18"/>
      <c r="F319" s="17"/>
      <c r="G319" s="18"/>
      <c r="H319" s="19"/>
      <c r="I319" s="19"/>
    </row>
    <row r="320" spans="1:9" ht="13.5">
      <c r="A320" s="29"/>
      <c r="B320" s="29"/>
      <c r="C320" s="20"/>
      <c r="D320" s="21"/>
      <c r="E320" s="21"/>
      <c r="F320" s="20"/>
      <c r="G320" s="21"/>
      <c r="H320" s="22"/>
      <c r="I320" s="22"/>
    </row>
  </sheetData>
  <sheetProtection/>
  <mergeCells count="17">
    <mergeCell ref="F49:H49"/>
    <mergeCell ref="F77:H77"/>
    <mergeCell ref="F100:H100"/>
    <mergeCell ref="F126:H126"/>
    <mergeCell ref="A2:I2"/>
    <mergeCell ref="A4:I4"/>
    <mergeCell ref="F5:H5"/>
    <mergeCell ref="F23:H23"/>
    <mergeCell ref="F190:H190"/>
    <mergeCell ref="F219:H219"/>
    <mergeCell ref="F296:H296"/>
    <mergeCell ref="B149:C149"/>
    <mergeCell ref="F149:H149"/>
    <mergeCell ref="B150:C150"/>
    <mergeCell ref="B151:C151"/>
    <mergeCell ref="F242:H242"/>
    <mergeCell ref="F269:H269"/>
  </mergeCells>
  <printOptions/>
  <pageMargins left="0.7874015748031497" right="0.7874015748031497" top="0.984251968503937" bottom="0.984251968503937" header="0.5118110236220472" footer="0.5118110236220472"/>
  <pageSetup horizontalDpi="600" verticalDpi="600" orientation="landscape" paperSize="9" scale="65" r:id="rId2"/>
  <rowBreaks count="6" manualBreakCount="6">
    <brk id="47" max="6" man="1"/>
    <brk id="98" max="8" man="1"/>
    <brk id="147" max="8" man="1"/>
    <brk id="188" max="8" man="1"/>
    <brk id="240" max="8" man="1"/>
    <brk id="294" max="8" man="1"/>
  </rowBreaks>
  <drawing r:id="rId1"/>
</worksheet>
</file>

<file path=xl/worksheets/sheet5.xml><?xml version="1.0" encoding="utf-8"?>
<worksheet xmlns="http://schemas.openxmlformats.org/spreadsheetml/2006/main" xmlns:r="http://schemas.openxmlformats.org/officeDocument/2006/relationships">
  <dimension ref="A1:I44"/>
  <sheetViews>
    <sheetView view="pageBreakPreview" zoomScaleSheetLayoutView="100" zoomScalePageLayoutView="0" workbookViewId="0" topLeftCell="A1">
      <selection activeCell="A18" sqref="A18"/>
    </sheetView>
  </sheetViews>
  <sheetFormatPr defaultColWidth="9.00390625" defaultRowHeight="13.5"/>
  <cols>
    <col min="1" max="1" width="15.50390625" style="1" customWidth="1"/>
    <col min="2" max="2" width="16.50390625" style="1" bestFit="1" customWidth="1"/>
    <col min="3" max="5" width="31.25390625" style="1" customWidth="1"/>
    <col min="6" max="8" width="10.375" style="1" customWidth="1"/>
    <col min="9" max="9" width="31.25390625" style="1" customWidth="1"/>
    <col min="10" max="16384" width="9.00390625" style="1" customWidth="1"/>
  </cols>
  <sheetData>
    <row r="1" ht="13.5">
      <c r="A1" s="1" t="s">
        <v>473</v>
      </c>
    </row>
    <row r="2" spans="1:9" ht="18.75">
      <c r="A2" s="123" t="s">
        <v>144</v>
      </c>
      <c r="B2" s="123"/>
      <c r="C2" s="123"/>
      <c r="D2" s="123"/>
      <c r="E2" s="123"/>
      <c r="F2" s="123"/>
      <c r="G2" s="123"/>
      <c r="H2" s="123"/>
      <c r="I2" s="123"/>
    </row>
    <row r="3" ht="13.5">
      <c r="A3" s="1" t="s">
        <v>334</v>
      </c>
    </row>
    <row r="4" spans="1:9" ht="13.5">
      <c r="A4" s="144" t="s">
        <v>108</v>
      </c>
      <c r="B4" s="144"/>
      <c r="C4" s="144"/>
      <c r="D4" s="144"/>
      <c r="E4" s="144"/>
      <c r="F4" s="144"/>
      <c r="G4" s="144"/>
      <c r="H4" s="144"/>
      <c r="I4" s="144"/>
    </row>
    <row r="5" spans="1:9" ht="13.5">
      <c r="A5" s="2" t="s">
        <v>385</v>
      </c>
      <c r="B5" s="2" t="s">
        <v>283</v>
      </c>
      <c r="C5" s="2" t="s">
        <v>366</v>
      </c>
      <c r="D5" s="2" t="s">
        <v>367</v>
      </c>
      <c r="E5" s="2" t="s">
        <v>368</v>
      </c>
      <c r="F5" s="98" t="s">
        <v>369</v>
      </c>
      <c r="G5" s="99"/>
      <c r="H5" s="100"/>
      <c r="I5" s="2" t="s">
        <v>370</v>
      </c>
    </row>
    <row r="6" spans="1:9" ht="13.5">
      <c r="A6" s="27" t="s">
        <v>88</v>
      </c>
      <c r="B6" s="26" t="s">
        <v>455</v>
      </c>
      <c r="C6" s="4" t="s">
        <v>89</v>
      </c>
      <c r="D6" s="4" t="s">
        <v>90</v>
      </c>
      <c r="E6" s="4" t="s">
        <v>91</v>
      </c>
      <c r="F6" s="4" t="s">
        <v>339</v>
      </c>
      <c r="G6" s="4"/>
      <c r="H6" s="4"/>
      <c r="I6" s="4" t="s">
        <v>112</v>
      </c>
    </row>
    <row r="7" spans="1:9" ht="13.5">
      <c r="A7" s="27"/>
      <c r="B7" s="27"/>
      <c r="C7" s="17"/>
      <c r="D7" s="18"/>
      <c r="E7" s="18"/>
      <c r="F7" s="28"/>
      <c r="G7" s="18"/>
      <c r="H7" s="31"/>
      <c r="I7" s="19"/>
    </row>
    <row r="8" spans="1:9" ht="13.5">
      <c r="A8" s="27"/>
      <c r="B8" s="27"/>
      <c r="C8" s="17" t="s">
        <v>92</v>
      </c>
      <c r="D8" s="18"/>
      <c r="E8" s="18"/>
      <c r="F8" s="17" t="s">
        <v>340</v>
      </c>
      <c r="G8" s="18"/>
      <c r="H8" s="19"/>
      <c r="I8" s="19" t="s">
        <v>20</v>
      </c>
    </row>
    <row r="9" spans="1:9" ht="13.5">
      <c r="A9" s="27"/>
      <c r="B9" s="27"/>
      <c r="C9" s="17" t="s">
        <v>93</v>
      </c>
      <c r="D9" s="18"/>
      <c r="E9" s="18"/>
      <c r="F9" s="17" t="s">
        <v>341</v>
      </c>
      <c r="G9" s="18"/>
      <c r="H9" s="19"/>
      <c r="I9" s="19" t="s">
        <v>24</v>
      </c>
    </row>
    <row r="10" spans="1:9" ht="13.5">
      <c r="A10" s="27"/>
      <c r="B10" s="27"/>
      <c r="C10" s="17" t="s">
        <v>94</v>
      </c>
      <c r="D10" s="18"/>
      <c r="E10" s="18"/>
      <c r="F10" s="17" t="s">
        <v>342</v>
      </c>
      <c r="G10" s="18"/>
      <c r="H10" s="19"/>
      <c r="I10" s="19"/>
    </row>
    <row r="11" spans="1:9" ht="13.5">
      <c r="A11" s="27"/>
      <c r="B11" s="27"/>
      <c r="C11" s="17" t="s">
        <v>98</v>
      </c>
      <c r="D11" s="18"/>
      <c r="E11" s="18"/>
      <c r="F11" s="17"/>
      <c r="G11" s="18"/>
      <c r="H11" s="19"/>
      <c r="I11" s="27" t="s">
        <v>300</v>
      </c>
    </row>
    <row r="12" spans="1:9" ht="13.5">
      <c r="A12" s="27"/>
      <c r="B12" s="27"/>
      <c r="C12" s="17" t="s">
        <v>99</v>
      </c>
      <c r="D12" s="18"/>
      <c r="E12" s="18"/>
      <c r="F12" s="17" t="s">
        <v>21</v>
      </c>
      <c r="G12" s="18"/>
      <c r="H12" s="19"/>
      <c r="I12" s="19"/>
    </row>
    <row r="13" spans="1:9" ht="13.5">
      <c r="A13" s="27"/>
      <c r="B13" s="27"/>
      <c r="C13" s="17" t="s">
        <v>361</v>
      </c>
      <c r="D13" s="18"/>
      <c r="E13" s="18"/>
      <c r="F13" s="17"/>
      <c r="G13" s="18"/>
      <c r="H13" s="19"/>
      <c r="I13" s="19"/>
    </row>
    <row r="14" spans="1:9" ht="13.5">
      <c r="A14" s="27"/>
      <c r="B14" s="27"/>
      <c r="C14" s="17" t="s">
        <v>371</v>
      </c>
      <c r="D14" s="18"/>
      <c r="E14" s="18"/>
      <c r="F14" s="17"/>
      <c r="G14" s="18"/>
      <c r="H14" s="19"/>
      <c r="I14" s="19"/>
    </row>
    <row r="15" spans="1:9" ht="13.5">
      <c r="A15" s="27"/>
      <c r="B15" s="27"/>
      <c r="C15" s="17" t="s">
        <v>362</v>
      </c>
      <c r="D15" s="18"/>
      <c r="E15" s="18"/>
      <c r="F15" s="17"/>
      <c r="G15" s="18"/>
      <c r="H15" s="19"/>
      <c r="I15" s="19"/>
    </row>
    <row r="16" spans="1:9" ht="13.5">
      <c r="A16" s="27"/>
      <c r="B16" s="27"/>
      <c r="C16" s="17"/>
      <c r="D16" s="18"/>
      <c r="E16" s="18"/>
      <c r="F16" s="17"/>
      <c r="G16" s="18"/>
      <c r="H16" s="19"/>
      <c r="I16" s="19"/>
    </row>
    <row r="17" spans="1:9" ht="13.5">
      <c r="A17" s="27"/>
      <c r="B17" s="27"/>
      <c r="C17" s="17"/>
      <c r="D17" s="18"/>
      <c r="E17" s="18"/>
      <c r="F17" s="17"/>
      <c r="G17" s="18"/>
      <c r="H17" s="19"/>
      <c r="I17" s="19"/>
    </row>
    <row r="18" spans="1:9" ht="13.5">
      <c r="A18" s="27"/>
      <c r="B18" s="27"/>
      <c r="C18" s="38" t="s">
        <v>100</v>
      </c>
      <c r="D18" s="18" t="s">
        <v>101</v>
      </c>
      <c r="E18" s="18"/>
      <c r="F18" s="17"/>
      <c r="G18" s="18"/>
      <c r="H18" s="19"/>
      <c r="I18" s="19"/>
    </row>
    <row r="19" spans="1:9" ht="13.5">
      <c r="A19" s="27"/>
      <c r="B19" s="27"/>
      <c r="C19" s="17"/>
      <c r="D19" s="18" t="s">
        <v>102</v>
      </c>
      <c r="E19" s="18"/>
      <c r="F19" s="17"/>
      <c r="G19" s="18"/>
      <c r="H19" s="19"/>
      <c r="I19" s="19"/>
    </row>
    <row r="20" spans="1:9" ht="13.5">
      <c r="A20" s="27"/>
      <c r="B20" s="27"/>
      <c r="C20" s="17"/>
      <c r="D20" s="18" t="s">
        <v>19</v>
      </c>
      <c r="E20" s="18"/>
      <c r="F20" s="17"/>
      <c r="G20" s="18"/>
      <c r="H20" s="19"/>
      <c r="I20" s="19"/>
    </row>
    <row r="21" spans="1:9" ht="13.5">
      <c r="A21" s="27"/>
      <c r="B21" s="27"/>
      <c r="C21" s="17"/>
      <c r="D21" s="18"/>
      <c r="E21" s="18"/>
      <c r="F21" s="17"/>
      <c r="G21" s="18"/>
      <c r="H21" s="19"/>
      <c r="I21" s="19"/>
    </row>
    <row r="22" spans="1:9" ht="13.5">
      <c r="A22" s="27"/>
      <c r="B22" s="27"/>
      <c r="C22" s="17"/>
      <c r="D22" s="18"/>
      <c r="E22" s="18"/>
      <c r="F22" s="17"/>
      <c r="G22" s="18"/>
      <c r="H22" s="19"/>
      <c r="I22" s="19"/>
    </row>
    <row r="23" spans="1:9" ht="13.5">
      <c r="A23" s="27"/>
      <c r="B23" s="27"/>
      <c r="C23" s="17"/>
      <c r="D23" s="18"/>
      <c r="E23" s="18"/>
      <c r="F23" s="17"/>
      <c r="G23" s="18"/>
      <c r="H23" s="19"/>
      <c r="I23" s="19"/>
    </row>
    <row r="24" spans="1:9" ht="13.5">
      <c r="A24" s="27"/>
      <c r="B24" s="27"/>
      <c r="C24" s="20"/>
      <c r="D24" s="21"/>
      <c r="E24" s="21"/>
      <c r="F24" s="20"/>
      <c r="G24" s="21"/>
      <c r="H24" s="22"/>
      <c r="I24" s="22"/>
    </row>
    <row r="25" spans="1:9" ht="13.5">
      <c r="A25" s="30"/>
      <c r="B25" s="26" t="s">
        <v>456</v>
      </c>
      <c r="C25" s="2" t="s">
        <v>366</v>
      </c>
      <c r="D25" s="2" t="s">
        <v>367</v>
      </c>
      <c r="E25" s="2" t="s">
        <v>368</v>
      </c>
      <c r="F25" s="98" t="s">
        <v>369</v>
      </c>
      <c r="G25" s="99"/>
      <c r="H25" s="100"/>
      <c r="I25" s="2" t="s">
        <v>370</v>
      </c>
    </row>
    <row r="26" spans="1:9" ht="13.5">
      <c r="A26" s="39"/>
      <c r="B26" s="17"/>
      <c r="C26" s="4" t="s">
        <v>103</v>
      </c>
      <c r="D26" s="4" t="s">
        <v>279</v>
      </c>
      <c r="E26" s="4" t="s">
        <v>91</v>
      </c>
      <c r="F26" s="13" t="s">
        <v>36</v>
      </c>
      <c r="G26" s="13"/>
      <c r="H26" s="13"/>
      <c r="I26" s="4" t="s">
        <v>104</v>
      </c>
    </row>
    <row r="27" spans="1:9" ht="13.5">
      <c r="A27" s="27"/>
      <c r="B27" s="17"/>
      <c r="C27" s="17"/>
      <c r="D27" s="18"/>
      <c r="E27" s="18"/>
      <c r="F27" s="28"/>
      <c r="G27" s="18"/>
      <c r="H27" s="31"/>
      <c r="I27" s="26"/>
    </row>
    <row r="28" spans="1:9" ht="13.5">
      <c r="A28" s="27"/>
      <c r="B28" s="17"/>
      <c r="C28" s="17" t="s">
        <v>105</v>
      </c>
      <c r="D28" s="18"/>
      <c r="E28" s="18"/>
      <c r="F28" s="17" t="s">
        <v>340</v>
      </c>
      <c r="G28" s="18"/>
      <c r="H28" s="19"/>
      <c r="I28" s="27" t="s">
        <v>23</v>
      </c>
    </row>
    <row r="29" spans="1:9" ht="13.5">
      <c r="A29" s="27"/>
      <c r="B29" s="17"/>
      <c r="C29" s="17" t="s">
        <v>106</v>
      </c>
      <c r="D29" s="18"/>
      <c r="E29" s="18"/>
      <c r="F29" s="17" t="s">
        <v>341</v>
      </c>
      <c r="G29" s="18"/>
      <c r="H29" s="19"/>
      <c r="I29" s="27" t="s">
        <v>22</v>
      </c>
    </row>
    <row r="30" spans="1:9" ht="13.5">
      <c r="A30" s="27"/>
      <c r="B30" s="17"/>
      <c r="C30" s="17" t="s">
        <v>107</v>
      </c>
      <c r="D30" s="18"/>
      <c r="E30" s="18"/>
      <c r="F30" s="17" t="s">
        <v>342</v>
      </c>
      <c r="G30" s="18"/>
      <c r="H30" s="19"/>
      <c r="I30" s="27"/>
    </row>
    <row r="31" spans="1:9" ht="13.5">
      <c r="A31" s="27"/>
      <c r="B31" s="17"/>
      <c r="C31" s="17" t="s">
        <v>85</v>
      </c>
      <c r="D31" s="18"/>
      <c r="E31" s="18"/>
      <c r="F31" s="17"/>
      <c r="G31" s="18"/>
      <c r="H31" s="19"/>
      <c r="I31" s="27" t="s">
        <v>300</v>
      </c>
    </row>
    <row r="32" spans="1:9" ht="13.5">
      <c r="A32" s="27"/>
      <c r="B32" s="17"/>
      <c r="C32" s="17" t="s">
        <v>86</v>
      </c>
      <c r="D32" s="18"/>
      <c r="E32" s="18"/>
      <c r="F32" s="17" t="s">
        <v>21</v>
      </c>
      <c r="G32" s="18"/>
      <c r="H32" s="19"/>
      <c r="I32" s="27"/>
    </row>
    <row r="33" spans="1:9" ht="13.5">
      <c r="A33" s="27"/>
      <c r="B33" s="17"/>
      <c r="C33" s="17" t="s">
        <v>131</v>
      </c>
      <c r="D33" s="18"/>
      <c r="E33" s="18"/>
      <c r="F33" s="17"/>
      <c r="G33" s="18"/>
      <c r="H33" s="19"/>
      <c r="I33" s="27"/>
    </row>
    <row r="34" spans="1:9" ht="13.5">
      <c r="A34" s="27"/>
      <c r="B34" s="27"/>
      <c r="C34" s="17" t="s">
        <v>361</v>
      </c>
      <c r="D34" s="18"/>
      <c r="E34" s="18"/>
      <c r="F34" s="17"/>
      <c r="G34" s="18"/>
      <c r="H34" s="19"/>
      <c r="I34" s="27"/>
    </row>
    <row r="35" spans="1:9" ht="13.5">
      <c r="A35" s="27"/>
      <c r="B35" s="27"/>
      <c r="C35" s="17" t="s">
        <v>371</v>
      </c>
      <c r="D35" s="18"/>
      <c r="E35" s="18"/>
      <c r="F35" s="17"/>
      <c r="G35" s="18"/>
      <c r="H35" s="19"/>
      <c r="I35" s="19"/>
    </row>
    <row r="36" spans="1:9" ht="13.5">
      <c r="A36" s="27"/>
      <c r="B36" s="27"/>
      <c r="C36" s="17" t="s">
        <v>362</v>
      </c>
      <c r="D36" s="18"/>
      <c r="E36" s="18"/>
      <c r="F36" s="17"/>
      <c r="G36" s="18"/>
      <c r="H36" s="19"/>
      <c r="I36" s="19"/>
    </row>
    <row r="37" spans="1:9" ht="13.5">
      <c r="A37" s="27"/>
      <c r="B37" s="27"/>
      <c r="C37" s="17"/>
      <c r="D37" s="18"/>
      <c r="E37" s="18"/>
      <c r="F37" s="17"/>
      <c r="G37" s="18"/>
      <c r="H37" s="19"/>
      <c r="I37" s="19"/>
    </row>
    <row r="38" spans="1:9" ht="13.5">
      <c r="A38" s="27"/>
      <c r="B38" s="17"/>
      <c r="C38" s="17"/>
      <c r="D38" s="18"/>
      <c r="E38" s="18"/>
      <c r="F38" s="17"/>
      <c r="G38" s="18"/>
      <c r="H38" s="19"/>
      <c r="I38" s="19"/>
    </row>
    <row r="39" spans="1:9" ht="13.5">
      <c r="A39" s="27"/>
      <c r="B39" s="17"/>
      <c r="C39" s="38" t="s">
        <v>100</v>
      </c>
      <c r="D39" s="18" t="s">
        <v>101</v>
      </c>
      <c r="E39" s="18"/>
      <c r="F39" s="17"/>
      <c r="G39" s="18"/>
      <c r="H39" s="19"/>
      <c r="I39" s="19"/>
    </row>
    <row r="40" spans="1:9" ht="13.5">
      <c r="A40" s="27"/>
      <c r="B40" s="17"/>
      <c r="C40" s="17"/>
      <c r="D40" s="18" t="s">
        <v>102</v>
      </c>
      <c r="E40" s="18"/>
      <c r="F40" s="17"/>
      <c r="G40" s="18"/>
      <c r="H40" s="19"/>
      <c r="I40" s="19"/>
    </row>
    <row r="41" spans="1:9" ht="13.5">
      <c r="A41" s="27"/>
      <c r="B41" s="17"/>
      <c r="C41" s="17"/>
      <c r="D41" s="18" t="s">
        <v>19</v>
      </c>
      <c r="E41" s="18"/>
      <c r="F41" s="17"/>
      <c r="G41" s="18"/>
      <c r="H41" s="19"/>
      <c r="I41" s="19"/>
    </row>
    <row r="42" spans="1:9" ht="13.5">
      <c r="A42" s="27"/>
      <c r="B42" s="17"/>
      <c r="C42" s="17"/>
      <c r="D42" s="18"/>
      <c r="E42" s="18"/>
      <c r="F42" s="17"/>
      <c r="G42" s="18"/>
      <c r="H42" s="19"/>
      <c r="I42" s="19"/>
    </row>
    <row r="43" spans="1:9" ht="13.5">
      <c r="A43" s="27"/>
      <c r="B43" s="17"/>
      <c r="C43" s="17"/>
      <c r="D43" s="18"/>
      <c r="E43" s="18"/>
      <c r="F43" s="17"/>
      <c r="G43" s="18"/>
      <c r="H43" s="19"/>
      <c r="I43" s="19"/>
    </row>
    <row r="44" spans="1:9" ht="13.5">
      <c r="A44" s="29"/>
      <c r="B44" s="29"/>
      <c r="C44" s="20"/>
      <c r="D44" s="21"/>
      <c r="E44" s="21"/>
      <c r="F44" s="20"/>
      <c r="G44" s="21"/>
      <c r="H44" s="22"/>
      <c r="I44" s="22"/>
    </row>
  </sheetData>
  <sheetProtection/>
  <mergeCells count="4">
    <mergeCell ref="A2:I2"/>
    <mergeCell ref="A4:I4"/>
    <mergeCell ref="F5:H5"/>
    <mergeCell ref="F25:H25"/>
  </mergeCells>
  <printOptions/>
  <pageMargins left="0.787" right="0.787" top="0.984" bottom="0.984" header="0.512" footer="0.512"/>
  <pageSetup horizontalDpi="600" verticalDpi="600" orientation="landscape" paperSize="9" scale="69"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dimension ref="A1:G44"/>
  <sheetViews>
    <sheetView view="pageBreakPreview" zoomScaleSheetLayoutView="100" zoomScalePageLayoutView="0" workbookViewId="0" topLeftCell="A1">
      <selection activeCell="C22" sqref="C22"/>
    </sheetView>
  </sheetViews>
  <sheetFormatPr defaultColWidth="9.00390625" defaultRowHeight="13.5"/>
  <cols>
    <col min="1" max="1" width="15.50390625" style="1" customWidth="1"/>
    <col min="2" max="2" width="3.125" style="1" customWidth="1"/>
    <col min="3" max="3" width="84.125" style="1" bestFit="1" customWidth="1"/>
    <col min="4" max="5" width="9.00390625" style="1" customWidth="1"/>
    <col min="6" max="6" width="23.125" style="1" customWidth="1"/>
    <col min="7" max="7" width="17.875" style="1" customWidth="1"/>
    <col min="8" max="16384" width="9.00390625" style="1" customWidth="1"/>
  </cols>
  <sheetData>
    <row r="1" ht="13.5">
      <c r="A1" s="1" t="s">
        <v>474</v>
      </c>
    </row>
    <row r="2" spans="1:7" ht="18.75">
      <c r="A2" s="123"/>
      <c r="B2" s="123"/>
      <c r="C2" s="123"/>
      <c r="D2" s="123"/>
      <c r="E2" s="123"/>
      <c r="F2" s="123"/>
      <c r="G2" s="123"/>
    </row>
    <row r="3" ht="13.5">
      <c r="A3" s="1" t="s">
        <v>334</v>
      </c>
    </row>
    <row r="4" spans="1:7" ht="13.5">
      <c r="A4" s="144" t="s">
        <v>108</v>
      </c>
      <c r="B4" s="144"/>
      <c r="C4" s="144"/>
      <c r="D4" s="144"/>
      <c r="E4" s="144"/>
      <c r="F4" s="144"/>
      <c r="G4" s="144"/>
    </row>
    <row r="5" spans="1:7" ht="13.5">
      <c r="A5" s="2" t="s">
        <v>385</v>
      </c>
      <c r="B5" s="98" t="s">
        <v>87</v>
      </c>
      <c r="C5" s="99"/>
      <c r="D5" s="99"/>
      <c r="E5" s="99"/>
      <c r="F5" s="99"/>
      <c r="G5" s="100"/>
    </row>
    <row r="6" spans="1:7" ht="13.5">
      <c r="A6" s="27" t="s">
        <v>302</v>
      </c>
      <c r="B6" s="17"/>
      <c r="C6" s="18"/>
      <c r="D6" s="18"/>
      <c r="E6" s="18"/>
      <c r="F6" s="18"/>
      <c r="G6" s="19"/>
    </row>
    <row r="7" spans="1:7" ht="13.5">
      <c r="A7" s="27"/>
      <c r="B7" s="17"/>
      <c r="C7" s="2" t="s">
        <v>291</v>
      </c>
      <c r="D7" s="2" t="s">
        <v>292</v>
      </c>
      <c r="E7" s="18"/>
      <c r="F7" s="18"/>
      <c r="G7" s="19"/>
    </row>
    <row r="8" spans="1:7" ht="13.5">
      <c r="A8" s="27"/>
      <c r="B8" s="17"/>
      <c r="C8" s="4" t="s">
        <v>95</v>
      </c>
      <c r="D8" s="5" t="s">
        <v>293</v>
      </c>
      <c r="E8" s="18"/>
      <c r="F8" s="147" t="s">
        <v>387</v>
      </c>
      <c r="G8" s="19"/>
    </row>
    <row r="9" spans="1:7" ht="13.5">
      <c r="A9" s="27"/>
      <c r="B9" s="17"/>
      <c r="C9" s="4" t="s">
        <v>13</v>
      </c>
      <c r="D9" s="5" t="s">
        <v>294</v>
      </c>
      <c r="E9" s="18"/>
      <c r="F9" s="148"/>
      <c r="G9" s="19"/>
    </row>
    <row r="10" spans="1:7" ht="13.5">
      <c r="A10" s="27"/>
      <c r="B10" s="17"/>
      <c r="C10" s="4" t="s">
        <v>14</v>
      </c>
      <c r="D10" s="5" t="s">
        <v>295</v>
      </c>
      <c r="E10" s="18"/>
      <c r="F10" s="18"/>
      <c r="G10" s="19"/>
    </row>
    <row r="11" spans="1:7" ht="13.5">
      <c r="A11" s="27"/>
      <c r="B11" s="17"/>
      <c r="C11" s="4" t="s">
        <v>15</v>
      </c>
      <c r="D11" s="5" t="s">
        <v>354</v>
      </c>
      <c r="E11" s="18"/>
      <c r="F11" s="18"/>
      <c r="G11" s="19"/>
    </row>
    <row r="12" spans="1:7" ht="13.5">
      <c r="A12" s="27"/>
      <c r="B12" s="17"/>
      <c r="C12" s="4" t="s">
        <v>16</v>
      </c>
      <c r="D12" s="5" t="s">
        <v>355</v>
      </c>
      <c r="E12" s="18"/>
      <c r="F12" s="18"/>
      <c r="G12" s="19"/>
    </row>
    <row r="13" spans="1:7" ht="13.5">
      <c r="A13" s="27"/>
      <c r="B13" s="17"/>
      <c r="C13" s="4" t="s">
        <v>17</v>
      </c>
      <c r="D13" s="5" t="s">
        <v>356</v>
      </c>
      <c r="E13" s="18"/>
      <c r="F13" s="18"/>
      <c r="G13" s="19"/>
    </row>
    <row r="14" spans="1:7" ht="13.5">
      <c r="A14" s="27"/>
      <c r="B14" s="17"/>
      <c r="C14" s="26" t="s">
        <v>132</v>
      </c>
      <c r="D14" s="145" t="s">
        <v>357</v>
      </c>
      <c r="E14" s="18"/>
      <c r="F14" s="18"/>
      <c r="G14" s="19"/>
    </row>
    <row r="15" spans="1:7" ht="13.5">
      <c r="A15" s="27"/>
      <c r="B15" s="17"/>
      <c r="C15" s="29" t="s">
        <v>290</v>
      </c>
      <c r="D15" s="146"/>
      <c r="E15" s="18"/>
      <c r="F15" s="18"/>
      <c r="G15" s="19"/>
    </row>
    <row r="16" spans="1:7" ht="13.5">
      <c r="A16" s="27"/>
      <c r="B16" s="17"/>
      <c r="C16" s="18"/>
      <c r="D16" s="18"/>
      <c r="E16" s="18"/>
      <c r="F16" s="18"/>
      <c r="G16" s="19"/>
    </row>
    <row r="17" spans="1:7" ht="13.5">
      <c r="A17" s="27"/>
      <c r="B17" s="17"/>
      <c r="C17" s="18" t="s">
        <v>96</v>
      </c>
      <c r="D17" s="18"/>
      <c r="E17" s="18"/>
      <c r="F17" s="18"/>
      <c r="G17" s="19"/>
    </row>
    <row r="18" spans="1:7" ht="13.5">
      <c r="A18" s="27"/>
      <c r="B18" s="17"/>
      <c r="C18" s="18" t="s">
        <v>27</v>
      </c>
      <c r="D18" s="18"/>
      <c r="E18" s="18"/>
      <c r="F18" s="18"/>
      <c r="G18" s="19"/>
    </row>
    <row r="19" spans="1:7" ht="13.5">
      <c r="A19" s="27"/>
      <c r="B19" s="17"/>
      <c r="C19" s="18" t="s">
        <v>359</v>
      </c>
      <c r="D19" s="18"/>
      <c r="E19" s="18"/>
      <c r="F19" s="18"/>
      <c r="G19" s="19"/>
    </row>
    <row r="20" spans="1:7" ht="13.5">
      <c r="A20" s="27"/>
      <c r="B20" s="17"/>
      <c r="C20" s="18" t="s">
        <v>133</v>
      </c>
      <c r="D20" s="18"/>
      <c r="E20" s="18"/>
      <c r="F20" s="18"/>
      <c r="G20" s="19"/>
    </row>
    <row r="21" spans="1:7" ht="13.5">
      <c r="A21" s="27"/>
      <c r="B21" s="17"/>
      <c r="C21" s="18" t="s">
        <v>28</v>
      </c>
      <c r="D21" s="18"/>
      <c r="E21" s="18"/>
      <c r="F21" s="18"/>
      <c r="G21" s="19"/>
    </row>
    <row r="22" spans="1:7" ht="13.5">
      <c r="A22" s="27"/>
      <c r="B22" s="17"/>
      <c r="C22" s="18"/>
      <c r="D22" s="18"/>
      <c r="E22" s="18"/>
      <c r="F22" s="18"/>
      <c r="G22" s="19"/>
    </row>
    <row r="23" spans="1:7" ht="13.5">
      <c r="A23" s="27"/>
      <c r="B23" s="17" t="s">
        <v>29</v>
      </c>
      <c r="C23" s="18"/>
      <c r="D23" s="18"/>
      <c r="E23" s="18"/>
      <c r="F23" s="18"/>
      <c r="G23" s="19"/>
    </row>
    <row r="24" spans="1:7" ht="13.5">
      <c r="A24" s="27"/>
      <c r="B24" s="34" t="s">
        <v>268</v>
      </c>
      <c r="C24" s="18" t="s">
        <v>31</v>
      </c>
      <c r="D24" s="18"/>
      <c r="E24" s="18"/>
      <c r="F24" s="18"/>
      <c r="G24" s="19"/>
    </row>
    <row r="25" spans="1:7" ht="13.5">
      <c r="A25" s="27"/>
      <c r="B25" s="34" t="s">
        <v>268</v>
      </c>
      <c r="C25" s="18" t="s">
        <v>32</v>
      </c>
      <c r="D25" s="18"/>
      <c r="E25" s="18"/>
      <c r="F25" s="18"/>
      <c r="G25" s="19"/>
    </row>
    <row r="26" spans="1:7" ht="13.5">
      <c r="A26" s="27"/>
      <c r="B26" s="34" t="s">
        <v>268</v>
      </c>
      <c r="C26" s="18" t="s">
        <v>33</v>
      </c>
      <c r="D26" s="18"/>
      <c r="E26" s="18"/>
      <c r="F26" s="18"/>
      <c r="G26" s="19"/>
    </row>
    <row r="27" spans="1:7" ht="13.5">
      <c r="A27" s="27"/>
      <c r="B27" s="34" t="s">
        <v>268</v>
      </c>
      <c r="C27" s="18" t="s">
        <v>65</v>
      </c>
      <c r="D27" s="18"/>
      <c r="E27" s="18"/>
      <c r="F27" s="18"/>
      <c r="G27" s="19"/>
    </row>
    <row r="28" spans="1:7" ht="13.5">
      <c r="A28" s="27"/>
      <c r="B28" s="34" t="s">
        <v>268</v>
      </c>
      <c r="C28" s="18" t="s">
        <v>66</v>
      </c>
      <c r="D28" s="18"/>
      <c r="E28" s="18"/>
      <c r="F28" s="18"/>
      <c r="G28" s="19"/>
    </row>
    <row r="29" spans="1:7" ht="13.5">
      <c r="A29" s="27"/>
      <c r="B29" s="34" t="s">
        <v>268</v>
      </c>
      <c r="C29" s="18" t="s">
        <v>360</v>
      </c>
      <c r="D29" s="18"/>
      <c r="E29" s="18"/>
      <c r="F29" s="18"/>
      <c r="G29" s="19"/>
    </row>
    <row r="30" spans="1:7" ht="13.5">
      <c r="A30" s="27"/>
      <c r="B30" s="34" t="s">
        <v>268</v>
      </c>
      <c r="C30" s="18" t="s">
        <v>67</v>
      </c>
      <c r="D30" s="18"/>
      <c r="E30" s="18"/>
      <c r="F30" s="18"/>
      <c r="G30" s="19"/>
    </row>
    <row r="31" spans="1:7" ht="13.5">
      <c r="A31" s="27"/>
      <c r="B31" s="34" t="s">
        <v>30</v>
      </c>
      <c r="C31" s="18" t="s">
        <v>68</v>
      </c>
      <c r="D31" s="18"/>
      <c r="E31" s="18"/>
      <c r="F31" s="18"/>
      <c r="G31" s="19"/>
    </row>
    <row r="32" spans="1:7" ht="13.5">
      <c r="A32" s="27"/>
      <c r="B32" s="34" t="s">
        <v>268</v>
      </c>
      <c r="C32" s="18" t="s">
        <v>69</v>
      </c>
      <c r="D32" s="18"/>
      <c r="E32" s="18"/>
      <c r="F32" s="18"/>
      <c r="G32" s="19"/>
    </row>
    <row r="33" spans="1:7" ht="13.5">
      <c r="A33" s="27"/>
      <c r="B33" s="34" t="s">
        <v>268</v>
      </c>
      <c r="C33" s="18" t="s">
        <v>70</v>
      </c>
      <c r="D33" s="18"/>
      <c r="E33" s="18"/>
      <c r="F33" s="18"/>
      <c r="G33" s="19"/>
    </row>
    <row r="34" spans="1:7" ht="13.5">
      <c r="A34" s="27"/>
      <c r="B34" s="34" t="s">
        <v>268</v>
      </c>
      <c r="C34" s="18" t="s">
        <v>71</v>
      </c>
      <c r="D34" s="18"/>
      <c r="E34" s="18"/>
      <c r="F34" s="18"/>
      <c r="G34" s="19"/>
    </row>
    <row r="35" spans="1:7" ht="13.5">
      <c r="A35" s="27"/>
      <c r="B35" s="34" t="s">
        <v>268</v>
      </c>
      <c r="C35" s="18" t="s">
        <v>441</v>
      </c>
      <c r="D35" s="18"/>
      <c r="E35" s="18"/>
      <c r="F35" s="18"/>
      <c r="G35" s="19"/>
    </row>
    <row r="36" spans="1:7" ht="13.5">
      <c r="A36" s="27"/>
      <c r="B36" s="34" t="s">
        <v>268</v>
      </c>
      <c r="C36" s="18" t="s">
        <v>42</v>
      </c>
      <c r="D36" s="18"/>
      <c r="E36" s="18"/>
      <c r="F36" s="18"/>
      <c r="G36" s="19"/>
    </row>
    <row r="37" spans="1:7" ht="13.5">
      <c r="A37" s="27"/>
      <c r="B37" s="34"/>
      <c r="C37" s="18" t="s">
        <v>446</v>
      </c>
      <c r="D37" s="18"/>
      <c r="E37" s="18"/>
      <c r="F37" s="18"/>
      <c r="G37" s="19"/>
    </row>
    <row r="38" spans="1:7" ht="13.5">
      <c r="A38" s="27"/>
      <c r="B38" s="34" t="s">
        <v>268</v>
      </c>
      <c r="C38" s="18" t="s">
        <v>447</v>
      </c>
      <c r="D38" s="18"/>
      <c r="E38" s="18"/>
      <c r="F38" s="18"/>
      <c r="G38" s="19"/>
    </row>
    <row r="39" spans="1:7" ht="13.5">
      <c r="A39" s="27"/>
      <c r="B39" s="34" t="s">
        <v>30</v>
      </c>
      <c r="C39" s="18" t="s">
        <v>309</v>
      </c>
      <c r="D39" s="18"/>
      <c r="E39" s="18"/>
      <c r="F39" s="18"/>
      <c r="G39" s="19"/>
    </row>
    <row r="40" spans="1:7" ht="13.5">
      <c r="A40" s="27"/>
      <c r="B40" s="34" t="s">
        <v>30</v>
      </c>
      <c r="C40" s="18" t="s">
        <v>310</v>
      </c>
      <c r="D40" s="18"/>
      <c r="E40" s="18"/>
      <c r="F40" s="18"/>
      <c r="G40" s="19"/>
    </row>
    <row r="41" spans="1:7" ht="13.5">
      <c r="A41" s="27"/>
      <c r="B41" s="34"/>
      <c r="C41" s="18" t="s">
        <v>371</v>
      </c>
      <c r="D41" s="18"/>
      <c r="E41" s="18"/>
      <c r="F41" s="18"/>
      <c r="G41" s="19"/>
    </row>
    <row r="42" spans="1:7" ht="13.5">
      <c r="A42" s="27"/>
      <c r="B42" s="34"/>
      <c r="C42" s="18" t="s">
        <v>362</v>
      </c>
      <c r="D42" s="18"/>
      <c r="E42" s="18"/>
      <c r="F42" s="18"/>
      <c r="G42" s="19"/>
    </row>
    <row r="43" spans="1:7" ht="13.5">
      <c r="A43" s="27"/>
      <c r="B43" s="34"/>
      <c r="C43" s="18"/>
      <c r="D43" s="18"/>
      <c r="E43" s="18"/>
      <c r="F43" s="18"/>
      <c r="G43" s="19"/>
    </row>
    <row r="44" spans="1:7" ht="13.5">
      <c r="A44" s="29"/>
      <c r="B44" s="40"/>
      <c r="C44" s="21"/>
      <c r="D44" s="21"/>
      <c r="E44" s="21"/>
      <c r="F44" s="21"/>
      <c r="G44" s="22"/>
    </row>
  </sheetData>
  <sheetProtection/>
  <mergeCells count="5">
    <mergeCell ref="A2:G2"/>
    <mergeCell ref="B5:G5"/>
    <mergeCell ref="D14:D15"/>
    <mergeCell ref="F8:F9"/>
    <mergeCell ref="A4:G4"/>
  </mergeCells>
  <printOptions/>
  <pageMargins left="0.787" right="0.787" top="0.984" bottom="0.984" header="0.512" footer="0.512"/>
  <pageSetup horizontalDpi="600" verticalDpi="600" orientation="landscape" paperSize="9" scale="81" r:id="rId2"/>
  <drawing r:id="rId1"/>
</worksheet>
</file>

<file path=xl/worksheets/sheet7.xml><?xml version="1.0" encoding="utf-8"?>
<worksheet xmlns="http://schemas.openxmlformats.org/spreadsheetml/2006/main" xmlns:r="http://schemas.openxmlformats.org/officeDocument/2006/relationships">
  <dimension ref="A1:I251"/>
  <sheetViews>
    <sheetView view="pageBreakPreview" zoomScaleSheetLayoutView="100" zoomScalePageLayoutView="0" workbookViewId="0" topLeftCell="A1">
      <selection activeCell="A230" sqref="A230"/>
    </sheetView>
  </sheetViews>
  <sheetFormatPr defaultColWidth="9.00390625" defaultRowHeight="13.5"/>
  <cols>
    <col min="1" max="1" width="15.50390625" style="1" customWidth="1"/>
    <col min="2" max="2" width="16.50390625" style="1" bestFit="1" customWidth="1"/>
    <col min="3" max="5" width="31.25390625" style="1" customWidth="1"/>
    <col min="6" max="8" width="10.375" style="1" customWidth="1"/>
    <col min="9" max="9" width="31.25390625" style="1" customWidth="1"/>
    <col min="10" max="16384" width="9.00390625" style="1" customWidth="1"/>
  </cols>
  <sheetData>
    <row r="1" ht="13.5">
      <c r="A1" s="1" t="s">
        <v>475</v>
      </c>
    </row>
    <row r="2" spans="1:9" ht="18.75">
      <c r="A2" s="123" t="s">
        <v>145</v>
      </c>
      <c r="B2" s="123"/>
      <c r="C2" s="123"/>
      <c r="D2" s="123"/>
      <c r="E2" s="123"/>
      <c r="F2" s="123"/>
      <c r="G2" s="123"/>
      <c r="H2" s="123"/>
      <c r="I2" s="123"/>
    </row>
    <row r="3" ht="13.5">
      <c r="A3" s="1" t="s">
        <v>334</v>
      </c>
    </row>
    <row r="4" spans="1:9" ht="13.5">
      <c r="A4" s="144" t="s">
        <v>60</v>
      </c>
      <c r="B4" s="144"/>
      <c r="C4" s="144"/>
      <c r="D4" s="144"/>
      <c r="E4" s="144"/>
      <c r="F4" s="144"/>
      <c r="G4" s="144"/>
      <c r="H4" s="144"/>
      <c r="I4" s="144"/>
    </row>
    <row r="5" spans="1:9" ht="13.5">
      <c r="A5" s="2" t="s">
        <v>385</v>
      </c>
      <c r="B5" s="2" t="s">
        <v>283</v>
      </c>
      <c r="C5" s="2" t="s">
        <v>424</v>
      </c>
      <c r="D5" s="2" t="s">
        <v>425</v>
      </c>
      <c r="E5" s="2" t="s">
        <v>426</v>
      </c>
      <c r="F5" s="98" t="s">
        <v>427</v>
      </c>
      <c r="G5" s="99"/>
      <c r="H5" s="100"/>
      <c r="I5" s="2" t="s">
        <v>428</v>
      </c>
    </row>
    <row r="6" spans="1:9" ht="13.5">
      <c r="A6" s="24" t="s">
        <v>453</v>
      </c>
      <c r="B6" s="28" t="s">
        <v>454</v>
      </c>
      <c r="C6" s="41" t="s">
        <v>311</v>
      </c>
      <c r="D6" s="4" t="s">
        <v>312</v>
      </c>
      <c r="E6" s="4" t="s">
        <v>285</v>
      </c>
      <c r="F6" s="13" t="s">
        <v>406</v>
      </c>
      <c r="G6" s="13"/>
      <c r="H6" s="13"/>
      <c r="I6" s="4" t="s">
        <v>407</v>
      </c>
    </row>
    <row r="7" spans="1:9" ht="13.5">
      <c r="A7" s="27"/>
      <c r="B7" s="17"/>
      <c r="C7" s="17" t="s">
        <v>11</v>
      </c>
      <c r="D7" s="18"/>
      <c r="E7" s="18"/>
      <c r="F7" s="18"/>
      <c r="G7" s="18"/>
      <c r="H7" s="28"/>
      <c r="I7" s="31"/>
    </row>
    <row r="8" spans="1:9" ht="13.5">
      <c r="A8" s="27"/>
      <c r="B8" s="17"/>
      <c r="C8" s="17" t="s">
        <v>303</v>
      </c>
      <c r="D8" s="18"/>
      <c r="E8" s="18"/>
      <c r="G8" s="18"/>
      <c r="H8" s="17" t="s">
        <v>301</v>
      </c>
      <c r="I8" s="19"/>
    </row>
    <row r="9" spans="1:9" ht="13.5">
      <c r="A9" s="27"/>
      <c r="B9" s="17"/>
      <c r="C9" s="17" t="s">
        <v>408</v>
      </c>
      <c r="D9" s="18"/>
      <c r="E9" s="18"/>
      <c r="G9" s="18"/>
      <c r="H9" s="17" t="s">
        <v>344</v>
      </c>
      <c r="I9" s="19"/>
    </row>
    <row r="10" spans="1:9" ht="13.5">
      <c r="A10" s="27"/>
      <c r="B10" s="17"/>
      <c r="C10" s="17" t="s">
        <v>313</v>
      </c>
      <c r="D10" s="18"/>
      <c r="E10" s="18"/>
      <c r="G10" s="18"/>
      <c r="H10" s="17" t="s">
        <v>343</v>
      </c>
      <c r="I10" s="19"/>
    </row>
    <row r="11" spans="1:9" ht="13.5">
      <c r="A11" s="27"/>
      <c r="B11" s="17"/>
      <c r="C11" s="17" t="s">
        <v>314</v>
      </c>
      <c r="D11" s="18"/>
      <c r="E11" s="18"/>
      <c r="G11" s="18"/>
      <c r="H11" s="17" t="s">
        <v>412</v>
      </c>
      <c r="I11" s="19"/>
    </row>
    <row r="12" spans="1:9" ht="13.5">
      <c r="A12" s="27"/>
      <c r="B12" s="17"/>
      <c r="C12" s="17" t="s">
        <v>315</v>
      </c>
      <c r="D12" s="18"/>
      <c r="E12" s="18"/>
      <c r="G12" s="18"/>
      <c r="H12" s="17"/>
      <c r="I12" s="19"/>
    </row>
    <row r="13" spans="1:9" ht="13.5">
      <c r="A13" s="27"/>
      <c r="B13" s="17"/>
      <c r="C13" s="17" t="s">
        <v>316</v>
      </c>
      <c r="D13" s="18"/>
      <c r="E13" s="18"/>
      <c r="G13" s="18"/>
      <c r="H13" s="17" t="s">
        <v>346</v>
      </c>
      <c r="I13" s="19"/>
    </row>
    <row r="14" spans="1:9" ht="13.5">
      <c r="A14" s="27"/>
      <c r="B14" s="17"/>
      <c r="C14" s="17" t="s">
        <v>123</v>
      </c>
      <c r="D14" s="18"/>
      <c r="E14" s="18"/>
      <c r="F14" s="18"/>
      <c r="G14" s="18"/>
      <c r="H14" s="17" t="s">
        <v>345</v>
      </c>
      <c r="I14" s="19"/>
    </row>
    <row r="15" spans="1:9" ht="13.5">
      <c r="A15" s="27"/>
      <c r="B15" s="17"/>
      <c r="C15" s="17" t="s">
        <v>317</v>
      </c>
      <c r="D15" s="18"/>
      <c r="E15" s="18"/>
      <c r="F15" s="18"/>
      <c r="G15" s="18"/>
      <c r="H15" s="17"/>
      <c r="I15" s="19"/>
    </row>
    <row r="16" spans="1:9" ht="13.5">
      <c r="A16" s="27"/>
      <c r="B16" s="17"/>
      <c r="C16" s="17" t="s">
        <v>318</v>
      </c>
      <c r="D16" s="18"/>
      <c r="E16" s="18"/>
      <c r="F16" s="18"/>
      <c r="G16" s="18"/>
      <c r="H16" s="17"/>
      <c r="I16" s="19"/>
    </row>
    <row r="17" spans="1:9" ht="13.5">
      <c r="A17" s="27"/>
      <c r="B17" s="17"/>
      <c r="C17" s="17" t="s">
        <v>409</v>
      </c>
      <c r="D17" s="18"/>
      <c r="E17" s="18"/>
      <c r="F17" s="18"/>
      <c r="G17" s="18"/>
      <c r="H17" s="17"/>
      <c r="I17" s="19"/>
    </row>
    <row r="18" spans="1:9" ht="13.5">
      <c r="A18" s="27"/>
      <c r="B18" s="17"/>
      <c r="C18" s="17" t="s">
        <v>319</v>
      </c>
      <c r="D18" s="18"/>
      <c r="E18" s="18"/>
      <c r="F18" s="18"/>
      <c r="G18" s="18"/>
      <c r="H18" s="17"/>
      <c r="I18" s="32"/>
    </row>
    <row r="19" spans="1:9" ht="13.5">
      <c r="A19" s="27"/>
      <c r="B19" s="17"/>
      <c r="C19" s="17" t="s">
        <v>6</v>
      </c>
      <c r="D19" s="18"/>
      <c r="E19" s="18"/>
      <c r="F19" s="18"/>
      <c r="G19" s="18"/>
      <c r="H19" s="17"/>
      <c r="I19" s="32"/>
    </row>
    <row r="20" spans="1:9" ht="13.5">
      <c r="A20" s="27"/>
      <c r="B20" s="17"/>
      <c r="C20" s="17" t="s">
        <v>320</v>
      </c>
      <c r="D20" s="18"/>
      <c r="E20" s="18"/>
      <c r="F20" s="18"/>
      <c r="G20" s="18"/>
      <c r="H20" s="17"/>
      <c r="I20" s="19"/>
    </row>
    <row r="21" spans="1:9" ht="13.5">
      <c r="A21" s="27"/>
      <c r="B21" s="17"/>
      <c r="C21" s="17" t="s">
        <v>130</v>
      </c>
      <c r="D21" s="18"/>
      <c r="E21" s="18"/>
      <c r="F21" s="18"/>
      <c r="G21" s="18"/>
      <c r="H21" s="17"/>
      <c r="I21" s="19"/>
    </row>
    <row r="22" spans="1:9" ht="13.5">
      <c r="A22" s="27"/>
      <c r="B22" s="27"/>
      <c r="C22" s="17" t="s">
        <v>361</v>
      </c>
      <c r="D22" s="18"/>
      <c r="E22" s="18"/>
      <c r="F22" s="18"/>
      <c r="G22" s="18"/>
      <c r="H22" s="17"/>
      <c r="I22" s="19"/>
    </row>
    <row r="23" spans="1:9" ht="13.5">
      <c r="A23" s="27"/>
      <c r="B23" s="27"/>
      <c r="C23" s="17" t="s">
        <v>7</v>
      </c>
      <c r="D23" s="18"/>
      <c r="E23" s="18"/>
      <c r="F23" s="18"/>
      <c r="G23" s="18"/>
      <c r="H23" s="17"/>
      <c r="I23" s="19"/>
    </row>
    <row r="24" spans="1:9" ht="13.5">
      <c r="A24" s="27"/>
      <c r="B24" s="27"/>
      <c r="C24" s="17" t="s">
        <v>362</v>
      </c>
      <c r="D24" s="18"/>
      <c r="E24" s="18"/>
      <c r="F24" s="18"/>
      <c r="G24" s="18"/>
      <c r="H24" s="17"/>
      <c r="I24" s="19"/>
    </row>
    <row r="25" spans="1:9" ht="13.5">
      <c r="A25" s="27"/>
      <c r="B25" s="27"/>
      <c r="C25" s="17"/>
      <c r="D25" s="18"/>
      <c r="E25" s="18"/>
      <c r="F25" s="18"/>
      <c r="G25" s="18"/>
      <c r="H25" s="17"/>
      <c r="I25" s="19"/>
    </row>
    <row r="26" spans="1:9" ht="13.5">
      <c r="A26" s="27"/>
      <c r="B26" s="17"/>
      <c r="C26" s="17" t="s">
        <v>403</v>
      </c>
      <c r="D26" s="18" t="s">
        <v>420</v>
      </c>
      <c r="E26" s="18"/>
      <c r="F26" s="18"/>
      <c r="G26" s="18"/>
      <c r="H26" s="17"/>
      <c r="I26" s="19"/>
    </row>
    <row r="27" spans="1:9" ht="13.5">
      <c r="A27" s="27"/>
      <c r="B27" s="17"/>
      <c r="C27" s="17" t="s">
        <v>9</v>
      </c>
      <c r="D27" s="18" t="s">
        <v>146</v>
      </c>
      <c r="E27" s="18"/>
      <c r="F27" s="18"/>
      <c r="G27" s="18"/>
      <c r="H27" s="17"/>
      <c r="I27" s="19"/>
    </row>
    <row r="28" spans="1:9" ht="13.5">
      <c r="A28" s="27"/>
      <c r="B28" s="17"/>
      <c r="C28" s="17" t="s">
        <v>364</v>
      </c>
      <c r="D28" s="18" t="s">
        <v>147</v>
      </c>
      <c r="E28" s="18"/>
      <c r="F28" s="18"/>
      <c r="G28" s="18"/>
      <c r="H28" s="17"/>
      <c r="I28" s="19"/>
    </row>
    <row r="29" spans="1:9" ht="13.5">
      <c r="A29" s="27"/>
      <c r="B29" s="17"/>
      <c r="C29" s="17" t="s">
        <v>365</v>
      </c>
      <c r="D29" s="18" t="s">
        <v>148</v>
      </c>
      <c r="E29" s="18"/>
      <c r="F29" s="18"/>
      <c r="G29" s="18"/>
      <c r="H29" s="17"/>
      <c r="I29" s="19"/>
    </row>
    <row r="30" spans="1:9" ht="13.5">
      <c r="A30" s="27"/>
      <c r="B30" s="17"/>
      <c r="C30" s="17"/>
      <c r="D30" s="18"/>
      <c r="E30" s="18"/>
      <c r="F30" s="18"/>
      <c r="G30" s="18"/>
      <c r="H30" s="17"/>
      <c r="I30" s="19"/>
    </row>
    <row r="31" spans="1:9" ht="13.5">
      <c r="A31" s="27"/>
      <c r="B31" s="17"/>
      <c r="C31" s="17"/>
      <c r="D31" s="18"/>
      <c r="E31" s="18"/>
      <c r="F31" s="18"/>
      <c r="G31" s="18"/>
      <c r="H31" s="17"/>
      <c r="I31" s="19"/>
    </row>
    <row r="32" spans="1:9" ht="13.5">
      <c r="A32" s="29"/>
      <c r="B32" s="20"/>
      <c r="C32" s="20"/>
      <c r="D32" s="21"/>
      <c r="E32" s="21"/>
      <c r="F32" s="21"/>
      <c r="G32" s="21"/>
      <c r="H32" s="20"/>
      <c r="I32" s="22"/>
    </row>
    <row r="33" spans="1:9" ht="13.5">
      <c r="A33" s="1" t="s">
        <v>476</v>
      </c>
      <c r="I33" s="36" t="s">
        <v>60</v>
      </c>
    </row>
    <row r="34" spans="1:9" ht="13.5">
      <c r="A34" s="2" t="s">
        <v>385</v>
      </c>
      <c r="B34" s="98" t="s">
        <v>415</v>
      </c>
      <c r="C34" s="100"/>
      <c r="D34" s="2" t="s">
        <v>416</v>
      </c>
      <c r="E34" s="2" t="s">
        <v>417</v>
      </c>
      <c r="F34" s="98" t="s">
        <v>418</v>
      </c>
      <c r="G34" s="99"/>
      <c r="H34" s="100"/>
      <c r="I34" s="2" t="s">
        <v>419</v>
      </c>
    </row>
    <row r="35" spans="1:9" ht="13.5">
      <c r="A35" s="24" t="s">
        <v>265</v>
      </c>
      <c r="B35" s="92"/>
      <c r="C35" s="93"/>
      <c r="D35" s="26"/>
      <c r="E35" s="33"/>
      <c r="F35" s="28"/>
      <c r="G35" s="33"/>
      <c r="H35" s="33"/>
      <c r="I35" s="26"/>
    </row>
    <row r="36" spans="1:9" ht="13.5">
      <c r="A36" s="27" t="s">
        <v>266</v>
      </c>
      <c r="B36" s="142" t="s">
        <v>149</v>
      </c>
      <c r="C36" s="143"/>
      <c r="D36" s="27" t="s">
        <v>150</v>
      </c>
      <c r="E36" s="18" t="s">
        <v>151</v>
      </c>
      <c r="F36" s="17" t="s">
        <v>152</v>
      </c>
      <c r="G36" s="18"/>
      <c r="H36" s="18"/>
      <c r="I36" s="27" t="s">
        <v>153</v>
      </c>
    </row>
    <row r="37" spans="1:9" ht="13.5">
      <c r="A37" s="27"/>
      <c r="B37" s="17"/>
      <c r="C37" s="18"/>
      <c r="D37" s="27"/>
      <c r="E37" s="18"/>
      <c r="F37" s="17"/>
      <c r="G37" s="18"/>
      <c r="H37" s="18"/>
      <c r="I37" s="27"/>
    </row>
    <row r="38" spans="1:9" ht="13.5">
      <c r="A38" s="27" t="s">
        <v>267</v>
      </c>
      <c r="B38" s="17"/>
      <c r="C38" s="18"/>
      <c r="D38" s="27"/>
      <c r="E38" s="18"/>
      <c r="F38" s="17"/>
      <c r="G38" s="18"/>
      <c r="H38" s="18"/>
      <c r="I38" s="27"/>
    </row>
    <row r="39" spans="1:9" ht="13.5">
      <c r="A39" s="27"/>
      <c r="B39" s="20"/>
      <c r="C39" s="21"/>
      <c r="D39" s="29"/>
      <c r="E39" s="21"/>
      <c r="F39" s="20"/>
      <c r="G39" s="21"/>
      <c r="H39" s="21"/>
      <c r="I39" s="29"/>
    </row>
    <row r="40" spans="1:9" ht="13.5">
      <c r="A40" s="27"/>
      <c r="B40" s="17"/>
      <c r="C40" s="18"/>
      <c r="D40" s="18"/>
      <c r="E40" s="18"/>
      <c r="F40" s="28"/>
      <c r="G40" s="33"/>
      <c r="H40" s="31"/>
      <c r="I40" s="26"/>
    </row>
    <row r="41" spans="1:9" ht="13.5">
      <c r="A41" s="27"/>
      <c r="B41" s="17" t="s">
        <v>154</v>
      </c>
      <c r="C41" s="18"/>
      <c r="D41" s="18"/>
      <c r="E41" s="18"/>
      <c r="F41" s="17" t="s">
        <v>399</v>
      </c>
      <c r="G41" s="18"/>
      <c r="H41" s="19"/>
      <c r="I41" s="27" t="s">
        <v>264</v>
      </c>
    </row>
    <row r="42" spans="1:9" ht="13.5">
      <c r="A42" s="27"/>
      <c r="B42" s="17" t="s">
        <v>155</v>
      </c>
      <c r="C42" s="18"/>
      <c r="D42" s="18"/>
      <c r="E42" s="18"/>
      <c r="F42" s="17"/>
      <c r="G42" s="18"/>
      <c r="H42" s="19"/>
      <c r="I42" s="27" t="s">
        <v>141</v>
      </c>
    </row>
    <row r="43" spans="1:9" ht="13.5">
      <c r="A43" s="27"/>
      <c r="B43" s="17" t="s">
        <v>156</v>
      </c>
      <c r="C43" s="18"/>
      <c r="D43" s="18"/>
      <c r="E43" s="18"/>
      <c r="F43" s="17"/>
      <c r="G43" s="18"/>
      <c r="H43" s="19"/>
      <c r="I43" s="27"/>
    </row>
    <row r="44" spans="1:9" ht="13.5">
      <c r="A44" s="27"/>
      <c r="B44" s="17" t="s">
        <v>157</v>
      </c>
      <c r="C44" s="18"/>
      <c r="D44" s="18"/>
      <c r="E44" s="18"/>
      <c r="F44" s="17" t="s">
        <v>140</v>
      </c>
      <c r="G44" s="18"/>
      <c r="H44" s="19"/>
      <c r="I44" s="27" t="s">
        <v>449</v>
      </c>
    </row>
    <row r="45" spans="1:9" ht="13.5">
      <c r="A45" s="27"/>
      <c r="B45" s="17" t="s">
        <v>158</v>
      </c>
      <c r="C45" s="18"/>
      <c r="D45" s="18"/>
      <c r="E45" s="18"/>
      <c r="F45" s="17"/>
      <c r="G45" s="18"/>
      <c r="H45" s="19"/>
      <c r="I45" s="27"/>
    </row>
    <row r="46" spans="1:9" ht="13.5">
      <c r="A46" s="27"/>
      <c r="B46" s="17" t="s">
        <v>159</v>
      </c>
      <c r="C46" s="18"/>
      <c r="D46" s="18"/>
      <c r="E46" s="18"/>
      <c r="F46" s="17"/>
      <c r="G46" s="18"/>
      <c r="H46" s="19"/>
      <c r="I46" s="27"/>
    </row>
    <row r="47" spans="1:9" ht="13.5">
      <c r="A47" s="27"/>
      <c r="B47" s="17" t="s">
        <v>160</v>
      </c>
      <c r="C47" s="18"/>
      <c r="D47" s="18"/>
      <c r="E47" s="18"/>
      <c r="F47" s="17"/>
      <c r="G47" s="18"/>
      <c r="H47" s="19"/>
      <c r="I47" s="27"/>
    </row>
    <row r="48" spans="1:9" ht="13.5">
      <c r="A48" s="27"/>
      <c r="B48" s="17"/>
      <c r="C48" s="18"/>
      <c r="D48" s="18"/>
      <c r="E48" s="18"/>
      <c r="F48" s="17"/>
      <c r="G48" s="18"/>
      <c r="H48" s="18"/>
      <c r="I48" s="27"/>
    </row>
    <row r="49" spans="1:9" ht="13.5">
      <c r="A49" s="27"/>
      <c r="B49" s="17"/>
      <c r="C49" s="18" t="s">
        <v>161</v>
      </c>
      <c r="D49" s="18"/>
      <c r="E49" s="18"/>
      <c r="F49" s="17"/>
      <c r="G49" s="18"/>
      <c r="H49" s="19"/>
      <c r="I49" s="27"/>
    </row>
    <row r="50" spans="1:9" ht="13.5">
      <c r="A50" s="27"/>
      <c r="B50" s="17"/>
      <c r="C50" s="18" t="s">
        <v>162</v>
      </c>
      <c r="D50" s="18"/>
      <c r="E50" s="18"/>
      <c r="F50" s="17"/>
      <c r="G50" s="18"/>
      <c r="H50" s="19"/>
      <c r="I50" s="27"/>
    </row>
    <row r="51" spans="1:9" ht="13.5">
      <c r="A51" s="27"/>
      <c r="B51" s="17"/>
      <c r="C51" s="18"/>
      <c r="D51" s="18"/>
      <c r="E51" s="18"/>
      <c r="F51" s="17"/>
      <c r="G51" s="18"/>
      <c r="H51" s="19"/>
      <c r="I51" s="27"/>
    </row>
    <row r="52" spans="1:9" ht="13.5">
      <c r="A52" s="27"/>
      <c r="B52" s="17"/>
      <c r="C52" s="18"/>
      <c r="D52" s="18"/>
      <c r="E52" s="18"/>
      <c r="F52" s="17"/>
      <c r="G52" s="18"/>
      <c r="H52" s="19"/>
      <c r="I52" s="27"/>
    </row>
    <row r="53" spans="1:9" ht="13.5">
      <c r="A53" s="27"/>
      <c r="B53" s="17"/>
      <c r="C53" s="18" t="s">
        <v>403</v>
      </c>
      <c r="D53" s="18" t="s">
        <v>420</v>
      </c>
      <c r="E53" s="18"/>
      <c r="F53" s="17"/>
      <c r="G53" s="18"/>
      <c r="H53" s="19"/>
      <c r="I53" s="27"/>
    </row>
    <row r="54" spans="1:9" ht="13.5">
      <c r="A54" s="27"/>
      <c r="B54" s="17"/>
      <c r="C54" s="18" t="s">
        <v>404</v>
      </c>
      <c r="D54" s="18" t="s">
        <v>421</v>
      </c>
      <c r="E54" s="18"/>
      <c r="F54" s="17"/>
      <c r="G54" s="18"/>
      <c r="H54" s="19"/>
      <c r="I54" s="27"/>
    </row>
    <row r="55" spans="1:9" ht="13.5">
      <c r="A55" s="27"/>
      <c r="B55" s="17"/>
      <c r="C55" s="18" t="s">
        <v>364</v>
      </c>
      <c r="D55" s="18" t="s">
        <v>422</v>
      </c>
      <c r="E55" s="18"/>
      <c r="F55" s="17"/>
      <c r="G55" s="18"/>
      <c r="H55" s="19"/>
      <c r="I55" s="27"/>
    </row>
    <row r="56" spans="1:9" ht="13.5">
      <c r="A56" s="27"/>
      <c r="B56" s="17"/>
      <c r="C56" s="18" t="s">
        <v>365</v>
      </c>
      <c r="D56" s="18" t="s">
        <v>423</v>
      </c>
      <c r="E56" s="18"/>
      <c r="F56" s="17"/>
      <c r="G56" s="18"/>
      <c r="H56" s="19"/>
      <c r="I56" s="27"/>
    </row>
    <row r="57" spans="1:9" ht="13.5">
      <c r="A57" s="27"/>
      <c r="B57" s="17"/>
      <c r="C57" s="18"/>
      <c r="D57" s="18"/>
      <c r="E57" s="18"/>
      <c r="F57" s="17"/>
      <c r="G57" s="18"/>
      <c r="H57" s="19"/>
      <c r="I57" s="27"/>
    </row>
    <row r="58" spans="1:9" ht="13.5">
      <c r="A58" s="27"/>
      <c r="B58" s="17"/>
      <c r="C58" s="18"/>
      <c r="D58" s="18"/>
      <c r="E58" s="18"/>
      <c r="F58" s="17"/>
      <c r="G58" s="18"/>
      <c r="H58" s="19"/>
      <c r="I58" s="27"/>
    </row>
    <row r="59" spans="1:9" ht="13.5">
      <c r="A59" s="27"/>
      <c r="B59" s="17"/>
      <c r="C59" s="18"/>
      <c r="D59" s="18"/>
      <c r="E59" s="18"/>
      <c r="F59" s="17"/>
      <c r="G59" s="18"/>
      <c r="H59" s="19"/>
      <c r="I59" s="27"/>
    </row>
    <row r="60" spans="1:9" ht="13.5">
      <c r="A60" s="27"/>
      <c r="B60" s="17"/>
      <c r="C60" s="18"/>
      <c r="D60" s="18"/>
      <c r="E60" s="18"/>
      <c r="F60" s="17"/>
      <c r="G60" s="18"/>
      <c r="H60" s="19"/>
      <c r="I60" s="27"/>
    </row>
    <row r="61" spans="1:9" ht="13.5">
      <c r="A61" s="27"/>
      <c r="B61" s="17"/>
      <c r="C61" s="18"/>
      <c r="D61" s="18"/>
      <c r="E61" s="18"/>
      <c r="F61" s="17"/>
      <c r="G61" s="18"/>
      <c r="H61" s="19"/>
      <c r="I61" s="19"/>
    </row>
    <row r="62" spans="1:9" ht="13.5">
      <c r="A62" s="27"/>
      <c r="B62" s="17"/>
      <c r="C62" s="18"/>
      <c r="D62" s="18"/>
      <c r="E62" s="18"/>
      <c r="F62" s="17"/>
      <c r="G62" s="18"/>
      <c r="H62" s="19"/>
      <c r="I62" s="19"/>
    </row>
    <row r="63" spans="1:9" ht="13.5">
      <c r="A63" s="27"/>
      <c r="B63" s="17"/>
      <c r="C63" s="18"/>
      <c r="D63" s="18"/>
      <c r="E63" s="18"/>
      <c r="F63" s="17"/>
      <c r="G63" s="18"/>
      <c r="H63" s="19"/>
      <c r="I63" s="19"/>
    </row>
    <row r="64" spans="1:9" ht="13.5">
      <c r="A64" s="27"/>
      <c r="B64" s="17"/>
      <c r="C64" s="18"/>
      <c r="D64" s="18"/>
      <c r="E64" s="18"/>
      <c r="F64" s="17"/>
      <c r="G64" s="18"/>
      <c r="H64" s="19"/>
      <c r="I64" s="19"/>
    </row>
    <row r="65" spans="1:9" ht="13.5">
      <c r="A65" s="27"/>
      <c r="B65" s="17"/>
      <c r="C65" s="18"/>
      <c r="D65" s="18"/>
      <c r="E65" s="18"/>
      <c r="F65" s="17"/>
      <c r="G65" s="18"/>
      <c r="H65" s="19"/>
      <c r="I65" s="19"/>
    </row>
    <row r="66" spans="1:9" ht="13.5">
      <c r="A66" s="27"/>
      <c r="B66" s="17"/>
      <c r="C66" s="18"/>
      <c r="D66" s="18"/>
      <c r="E66" s="18"/>
      <c r="F66" s="17"/>
      <c r="G66" s="18"/>
      <c r="H66" s="19"/>
      <c r="I66" s="19"/>
    </row>
    <row r="67" spans="1:9" ht="13.5">
      <c r="A67" s="27"/>
      <c r="B67" s="17"/>
      <c r="C67" s="18"/>
      <c r="D67" s="18"/>
      <c r="E67" s="18"/>
      <c r="F67" s="17"/>
      <c r="G67" s="18"/>
      <c r="H67" s="19"/>
      <c r="I67" s="19"/>
    </row>
    <row r="68" spans="1:9" ht="13.5">
      <c r="A68" s="27"/>
      <c r="B68" s="17"/>
      <c r="C68" s="18"/>
      <c r="D68" s="18"/>
      <c r="E68" s="18"/>
      <c r="F68" s="17"/>
      <c r="G68" s="18"/>
      <c r="H68" s="19"/>
      <c r="I68" s="19"/>
    </row>
    <row r="69" spans="1:9" ht="13.5">
      <c r="A69" s="27"/>
      <c r="B69" s="17"/>
      <c r="C69" s="18"/>
      <c r="D69" s="18"/>
      <c r="E69" s="18"/>
      <c r="F69" s="17"/>
      <c r="G69" s="18"/>
      <c r="H69" s="19"/>
      <c r="I69" s="19"/>
    </row>
    <row r="70" spans="1:9" ht="13.5">
      <c r="A70" s="27"/>
      <c r="B70" s="17"/>
      <c r="C70" s="18"/>
      <c r="D70" s="18"/>
      <c r="E70" s="18"/>
      <c r="F70" s="17"/>
      <c r="G70" s="18"/>
      <c r="H70" s="19"/>
      <c r="I70" s="19"/>
    </row>
    <row r="71" spans="1:9" ht="13.5">
      <c r="A71" s="27"/>
      <c r="B71" s="17"/>
      <c r="C71" s="18"/>
      <c r="D71" s="18"/>
      <c r="E71" s="18"/>
      <c r="F71" s="17"/>
      <c r="G71" s="18"/>
      <c r="H71" s="19"/>
      <c r="I71" s="19"/>
    </row>
    <row r="72" spans="1:9" ht="13.5">
      <c r="A72" s="27"/>
      <c r="B72" s="17"/>
      <c r="C72" s="18"/>
      <c r="D72" s="18"/>
      <c r="E72" s="18"/>
      <c r="F72" s="17"/>
      <c r="G72" s="18"/>
      <c r="H72" s="19"/>
      <c r="I72" s="19"/>
    </row>
    <row r="73" spans="1:9" ht="13.5">
      <c r="A73" s="29"/>
      <c r="B73" s="20"/>
      <c r="C73" s="21"/>
      <c r="D73" s="21"/>
      <c r="E73" s="21"/>
      <c r="F73" s="20"/>
      <c r="G73" s="21"/>
      <c r="H73" s="22"/>
      <c r="I73" s="29"/>
    </row>
    <row r="74" spans="1:9" ht="13.5">
      <c r="A74" s="1" t="s">
        <v>477</v>
      </c>
      <c r="I74" s="36" t="s">
        <v>60</v>
      </c>
    </row>
    <row r="75" spans="1:9" ht="13.5">
      <c r="A75" s="2" t="s">
        <v>385</v>
      </c>
      <c r="B75" s="3" t="s">
        <v>464</v>
      </c>
      <c r="C75" s="3" t="s">
        <v>424</v>
      </c>
      <c r="D75" s="2" t="s">
        <v>425</v>
      </c>
      <c r="E75" s="2" t="s">
        <v>426</v>
      </c>
      <c r="F75" s="98" t="s">
        <v>427</v>
      </c>
      <c r="G75" s="99"/>
      <c r="H75" s="100"/>
      <c r="I75" s="2" t="s">
        <v>428</v>
      </c>
    </row>
    <row r="76" spans="1:9" ht="13.5">
      <c r="A76" s="24" t="s">
        <v>265</v>
      </c>
      <c r="B76" s="43" t="s">
        <v>12</v>
      </c>
      <c r="C76" s="49" t="s">
        <v>163</v>
      </c>
      <c r="D76" s="4" t="s">
        <v>164</v>
      </c>
      <c r="E76" s="16" t="s">
        <v>151</v>
      </c>
      <c r="F76" s="17" t="s">
        <v>165</v>
      </c>
      <c r="G76" s="18"/>
      <c r="H76" s="18"/>
      <c r="I76" s="27" t="s">
        <v>166</v>
      </c>
    </row>
    <row r="77" spans="1:9" ht="13.5">
      <c r="A77" s="27" t="s">
        <v>266</v>
      </c>
      <c r="B77" s="27" t="s">
        <v>167</v>
      </c>
      <c r="C77" s="17" t="s">
        <v>11</v>
      </c>
      <c r="D77" s="18"/>
      <c r="E77" s="18"/>
      <c r="F77" s="28"/>
      <c r="G77" s="33"/>
      <c r="H77" s="33"/>
      <c r="I77" s="26"/>
    </row>
    <row r="78" spans="1:9" ht="13.5">
      <c r="A78" s="27"/>
      <c r="B78" s="27"/>
      <c r="C78" s="18" t="s">
        <v>168</v>
      </c>
      <c r="D78" s="18"/>
      <c r="E78" s="18"/>
      <c r="F78" s="17" t="s">
        <v>399</v>
      </c>
      <c r="G78" s="18"/>
      <c r="H78" s="18"/>
      <c r="I78" s="27" t="s">
        <v>264</v>
      </c>
    </row>
    <row r="79" spans="1:9" ht="13.5">
      <c r="A79" s="27" t="s">
        <v>271</v>
      </c>
      <c r="B79" s="27"/>
      <c r="C79" s="18" t="s">
        <v>169</v>
      </c>
      <c r="D79" s="18"/>
      <c r="E79" s="18"/>
      <c r="F79" s="17"/>
      <c r="G79" s="18"/>
      <c r="H79" s="18"/>
      <c r="I79" s="27" t="s">
        <v>141</v>
      </c>
    </row>
    <row r="80" spans="1:9" ht="13.5">
      <c r="A80" s="27"/>
      <c r="B80" s="27"/>
      <c r="C80" s="18" t="s">
        <v>170</v>
      </c>
      <c r="D80" s="18"/>
      <c r="E80" s="18"/>
      <c r="F80" s="17"/>
      <c r="G80" s="18"/>
      <c r="H80" s="18"/>
      <c r="I80" s="27"/>
    </row>
    <row r="81" spans="1:9" ht="13.5">
      <c r="A81" s="27"/>
      <c r="B81" s="27"/>
      <c r="C81" s="18" t="s">
        <v>171</v>
      </c>
      <c r="D81" s="18"/>
      <c r="E81" s="18"/>
      <c r="F81" s="17" t="s">
        <v>140</v>
      </c>
      <c r="G81" s="18"/>
      <c r="H81" s="18"/>
      <c r="I81" s="27" t="s">
        <v>449</v>
      </c>
    </row>
    <row r="82" spans="1:9" ht="13.5">
      <c r="A82" s="27"/>
      <c r="B82" s="27"/>
      <c r="C82" s="18" t="s">
        <v>172</v>
      </c>
      <c r="D82" s="18"/>
      <c r="E82" s="18"/>
      <c r="F82" s="17"/>
      <c r="G82" s="18"/>
      <c r="H82" s="18"/>
      <c r="I82" s="27"/>
    </row>
    <row r="83" spans="1:9" ht="13.5">
      <c r="A83" s="27"/>
      <c r="B83" s="27"/>
      <c r="C83" s="18" t="s">
        <v>173</v>
      </c>
      <c r="D83" s="18"/>
      <c r="E83" s="18"/>
      <c r="F83" s="17"/>
      <c r="G83" s="18"/>
      <c r="H83" s="18"/>
      <c r="I83" s="27"/>
    </row>
    <row r="84" spans="1:9" ht="13.5">
      <c r="A84" s="27"/>
      <c r="B84" s="27"/>
      <c r="C84" s="18" t="s">
        <v>174</v>
      </c>
      <c r="D84" s="18"/>
      <c r="E84" s="18"/>
      <c r="F84" s="17"/>
      <c r="G84" s="18"/>
      <c r="H84" s="18"/>
      <c r="I84" s="27"/>
    </row>
    <row r="85" spans="1:9" ht="13.5">
      <c r="A85" s="27"/>
      <c r="B85" s="27"/>
      <c r="C85" s="18" t="s">
        <v>175</v>
      </c>
      <c r="D85" s="18"/>
      <c r="E85" s="18"/>
      <c r="F85" s="17"/>
      <c r="G85" s="18"/>
      <c r="H85" s="18"/>
      <c r="I85" s="27"/>
    </row>
    <row r="86" spans="1:9" ht="13.5">
      <c r="A86" s="27"/>
      <c r="B86" s="27"/>
      <c r="C86" s="18" t="s">
        <v>176</v>
      </c>
      <c r="D86" s="18"/>
      <c r="E86" s="18"/>
      <c r="F86" s="17"/>
      <c r="G86" s="18"/>
      <c r="H86" s="18"/>
      <c r="I86" s="27"/>
    </row>
    <row r="87" spans="1:9" ht="13.5">
      <c r="A87" s="27"/>
      <c r="B87" s="27"/>
      <c r="C87" s="18" t="s">
        <v>177</v>
      </c>
      <c r="D87" s="18"/>
      <c r="E87" s="18"/>
      <c r="F87" s="17"/>
      <c r="G87" s="18"/>
      <c r="H87" s="18"/>
      <c r="I87" s="27"/>
    </row>
    <row r="88" spans="1:9" ht="13.5">
      <c r="A88" s="27"/>
      <c r="B88" s="27"/>
      <c r="C88" s="18" t="s">
        <v>178</v>
      </c>
      <c r="D88" s="18"/>
      <c r="E88" s="18"/>
      <c r="F88" s="17"/>
      <c r="G88" s="18"/>
      <c r="H88" s="18"/>
      <c r="I88" s="27"/>
    </row>
    <row r="89" spans="1:9" ht="13.5">
      <c r="A89" s="27"/>
      <c r="B89" s="27"/>
      <c r="C89" s="18" t="s">
        <v>179</v>
      </c>
      <c r="D89" s="18"/>
      <c r="E89" s="18"/>
      <c r="F89" s="17"/>
      <c r="G89" s="18"/>
      <c r="H89" s="18"/>
      <c r="I89" s="27"/>
    </row>
    <row r="90" spans="1:9" ht="13.5">
      <c r="A90" s="27"/>
      <c r="B90" s="27"/>
      <c r="C90" s="18" t="s">
        <v>180</v>
      </c>
      <c r="D90" s="18"/>
      <c r="E90" s="18"/>
      <c r="F90" s="17"/>
      <c r="G90" s="18"/>
      <c r="H90" s="18"/>
      <c r="I90" s="27"/>
    </row>
    <row r="91" spans="1:9" ht="13.5">
      <c r="A91" s="27"/>
      <c r="B91" s="27"/>
      <c r="C91" s="18"/>
      <c r="D91" s="18"/>
      <c r="E91" s="18"/>
      <c r="F91" s="17"/>
      <c r="G91" s="18"/>
      <c r="H91" s="18"/>
      <c r="I91" s="27"/>
    </row>
    <row r="92" spans="1:9" ht="13.5">
      <c r="A92" s="27"/>
      <c r="B92" s="27"/>
      <c r="C92" s="18" t="s">
        <v>403</v>
      </c>
      <c r="D92" s="18" t="s">
        <v>420</v>
      </c>
      <c r="E92" s="18"/>
      <c r="F92" s="17"/>
      <c r="G92" s="18"/>
      <c r="H92" s="18"/>
      <c r="I92" s="27"/>
    </row>
    <row r="93" spans="1:9" ht="13.5">
      <c r="A93" s="27"/>
      <c r="B93" s="27"/>
      <c r="C93" s="18" t="s">
        <v>404</v>
      </c>
      <c r="D93" s="18" t="s">
        <v>421</v>
      </c>
      <c r="E93" s="18"/>
      <c r="F93" s="17"/>
      <c r="G93" s="18"/>
      <c r="H93" s="18"/>
      <c r="I93" s="27"/>
    </row>
    <row r="94" spans="1:9" ht="13.5">
      <c r="A94" s="27"/>
      <c r="B94" s="27"/>
      <c r="C94" s="18" t="s">
        <v>364</v>
      </c>
      <c r="D94" s="18" t="s">
        <v>422</v>
      </c>
      <c r="E94" s="18"/>
      <c r="F94" s="17"/>
      <c r="G94" s="18"/>
      <c r="H94" s="18"/>
      <c r="I94" s="27"/>
    </row>
    <row r="95" spans="1:9" ht="13.5">
      <c r="A95" s="27"/>
      <c r="B95" s="27"/>
      <c r="C95" s="18" t="s">
        <v>365</v>
      </c>
      <c r="D95" s="18" t="s">
        <v>423</v>
      </c>
      <c r="E95" s="18"/>
      <c r="F95" s="17"/>
      <c r="G95" s="18"/>
      <c r="H95" s="18"/>
      <c r="I95" s="27"/>
    </row>
    <row r="96" spans="1:9" ht="13.5">
      <c r="A96" s="27"/>
      <c r="B96" s="27"/>
      <c r="C96" s="18"/>
      <c r="D96" s="18"/>
      <c r="E96" s="18"/>
      <c r="F96" s="17"/>
      <c r="G96" s="18"/>
      <c r="H96" s="18"/>
      <c r="I96" s="27"/>
    </row>
    <row r="97" spans="1:9" ht="13.5">
      <c r="A97" s="27"/>
      <c r="B97" s="27"/>
      <c r="C97" s="18"/>
      <c r="D97" s="18"/>
      <c r="E97" s="18"/>
      <c r="F97" s="17"/>
      <c r="G97" s="18"/>
      <c r="H97" s="18"/>
      <c r="I97" s="27"/>
    </row>
    <row r="98" spans="1:9" ht="13.5">
      <c r="A98" s="27"/>
      <c r="B98" s="27"/>
      <c r="C98" s="18"/>
      <c r="D98" s="18"/>
      <c r="E98" s="18"/>
      <c r="F98" s="17"/>
      <c r="G98" s="18"/>
      <c r="H98" s="18"/>
      <c r="I98" s="27"/>
    </row>
    <row r="99" spans="1:9" ht="13.5">
      <c r="A99" s="27"/>
      <c r="B99" s="27"/>
      <c r="C99" s="18"/>
      <c r="D99" s="18"/>
      <c r="E99" s="18"/>
      <c r="F99" s="17"/>
      <c r="G99" s="18"/>
      <c r="H99" s="18"/>
      <c r="I99" s="27"/>
    </row>
    <row r="100" spans="1:9" ht="13.5">
      <c r="A100" s="27"/>
      <c r="B100" s="27"/>
      <c r="C100" s="18"/>
      <c r="D100" s="18"/>
      <c r="E100" s="18"/>
      <c r="F100" s="17"/>
      <c r="G100" s="18"/>
      <c r="H100" s="18"/>
      <c r="I100" s="27"/>
    </row>
    <row r="101" spans="1:9" ht="13.5">
      <c r="A101" s="27"/>
      <c r="B101" s="27"/>
      <c r="C101" s="18"/>
      <c r="D101" s="18"/>
      <c r="E101" s="18"/>
      <c r="F101" s="17"/>
      <c r="G101" s="18"/>
      <c r="H101" s="18"/>
      <c r="I101" s="27"/>
    </row>
    <row r="102" spans="1:9" ht="13.5">
      <c r="A102" s="27"/>
      <c r="B102" s="27"/>
      <c r="C102" s="18"/>
      <c r="D102" s="18"/>
      <c r="E102" s="18"/>
      <c r="F102" s="17"/>
      <c r="G102" s="18"/>
      <c r="H102" s="18"/>
      <c r="I102" s="27"/>
    </row>
    <row r="103" spans="1:9" ht="13.5">
      <c r="A103" s="27"/>
      <c r="B103" s="29"/>
      <c r="C103" s="18"/>
      <c r="D103" s="18"/>
      <c r="E103" s="18"/>
      <c r="F103" s="17"/>
      <c r="G103" s="18"/>
      <c r="H103" s="18"/>
      <c r="I103" s="27"/>
    </row>
    <row r="104" spans="1:9" ht="13.5">
      <c r="A104" s="24" t="s">
        <v>429</v>
      </c>
      <c r="B104" s="42" t="s">
        <v>12</v>
      </c>
      <c r="C104" s="2" t="s">
        <v>433</v>
      </c>
      <c r="D104" s="2" t="s">
        <v>434</v>
      </c>
      <c r="E104" s="2" t="s">
        <v>435</v>
      </c>
      <c r="F104" s="98" t="s">
        <v>436</v>
      </c>
      <c r="G104" s="99"/>
      <c r="H104" s="99"/>
      <c r="I104" s="100"/>
    </row>
    <row r="105" spans="1:9" ht="13.5">
      <c r="A105" s="39"/>
      <c r="B105" s="43" t="s">
        <v>167</v>
      </c>
      <c r="C105" s="125" t="s">
        <v>288</v>
      </c>
      <c r="D105" s="127"/>
      <c r="E105" s="4" t="s">
        <v>285</v>
      </c>
      <c r="F105" s="49" t="s">
        <v>289</v>
      </c>
      <c r="G105" s="15"/>
      <c r="H105" s="15"/>
      <c r="I105" s="16"/>
    </row>
    <row r="106" spans="1:9" ht="13.5">
      <c r="A106" s="27"/>
      <c r="B106" s="43"/>
      <c r="C106" s="17" t="s">
        <v>181</v>
      </c>
      <c r="D106" s="44"/>
      <c r="E106" s="18" t="s">
        <v>296</v>
      </c>
      <c r="F106" s="33"/>
      <c r="G106" s="33"/>
      <c r="H106" s="33"/>
      <c r="I106" s="31"/>
    </row>
    <row r="107" spans="1:9" ht="13.5">
      <c r="A107" s="27"/>
      <c r="B107" s="27"/>
      <c r="C107" s="17" t="s">
        <v>182</v>
      </c>
      <c r="D107" s="45"/>
      <c r="E107" s="18" t="s">
        <v>297</v>
      </c>
      <c r="F107" s="18"/>
      <c r="G107" s="18"/>
      <c r="H107" s="18"/>
      <c r="I107" s="19"/>
    </row>
    <row r="108" spans="1:9" ht="13.5">
      <c r="A108" s="27"/>
      <c r="B108" s="27"/>
      <c r="C108" s="17" t="s">
        <v>183</v>
      </c>
      <c r="D108" s="45"/>
      <c r="E108" s="18" t="s">
        <v>298</v>
      </c>
      <c r="F108" s="18"/>
      <c r="G108" s="18"/>
      <c r="H108" s="18"/>
      <c r="I108" s="19"/>
    </row>
    <row r="109" spans="1:9" ht="13.5">
      <c r="A109" s="27"/>
      <c r="B109" s="27"/>
      <c r="C109" s="17" t="s">
        <v>184</v>
      </c>
      <c r="D109" s="18"/>
      <c r="E109" s="18" t="s">
        <v>299</v>
      </c>
      <c r="F109" s="18"/>
      <c r="G109" s="18"/>
      <c r="H109" s="18"/>
      <c r="I109" s="19"/>
    </row>
    <row r="110" spans="1:9" ht="13.5">
      <c r="A110" s="27"/>
      <c r="B110" s="27"/>
      <c r="C110" s="17" t="s">
        <v>185</v>
      </c>
      <c r="D110" s="18"/>
      <c r="E110" s="18"/>
      <c r="F110" s="18"/>
      <c r="G110" s="18"/>
      <c r="H110" s="18"/>
      <c r="I110" s="19"/>
    </row>
    <row r="111" spans="1:9" ht="13.5">
      <c r="A111" s="29"/>
      <c r="B111" s="29"/>
      <c r="C111" s="20"/>
      <c r="D111" s="21"/>
      <c r="E111" s="21"/>
      <c r="F111" s="21"/>
      <c r="G111" s="21"/>
      <c r="H111" s="21"/>
      <c r="I111" s="22"/>
    </row>
    <row r="112" spans="1:9" ht="13.5">
      <c r="A112" s="84" t="s">
        <v>186</v>
      </c>
      <c r="B112" s="18" t="s">
        <v>187</v>
      </c>
      <c r="C112" s="18"/>
      <c r="D112" s="18"/>
      <c r="E112" s="18"/>
      <c r="F112" s="18"/>
      <c r="G112" s="18"/>
      <c r="H112" s="18"/>
      <c r="I112" s="33"/>
    </row>
    <row r="113" spans="1:9" ht="13.5">
      <c r="A113" s="84" t="s">
        <v>188</v>
      </c>
      <c r="B113" s="18" t="s">
        <v>189</v>
      </c>
      <c r="C113" s="18"/>
      <c r="D113" s="18"/>
      <c r="E113" s="18"/>
      <c r="F113" s="18"/>
      <c r="G113" s="18"/>
      <c r="H113" s="18"/>
      <c r="I113" s="18"/>
    </row>
    <row r="114" spans="1:9" ht="13.5">
      <c r="A114" s="1" t="s">
        <v>478</v>
      </c>
      <c r="I114" s="36" t="s">
        <v>60</v>
      </c>
    </row>
    <row r="115" spans="1:9" ht="13.5">
      <c r="A115" s="2" t="s">
        <v>385</v>
      </c>
      <c r="B115" s="3" t="s">
        <v>464</v>
      </c>
      <c r="C115" s="3" t="s">
        <v>424</v>
      </c>
      <c r="D115" s="2" t="s">
        <v>425</v>
      </c>
      <c r="E115" s="2" t="s">
        <v>426</v>
      </c>
      <c r="F115" s="98" t="s">
        <v>427</v>
      </c>
      <c r="G115" s="99"/>
      <c r="H115" s="100"/>
      <c r="I115" s="2" t="s">
        <v>428</v>
      </c>
    </row>
    <row r="116" spans="1:9" ht="13.5">
      <c r="A116" s="26" t="s">
        <v>190</v>
      </c>
      <c r="B116" s="26" t="s">
        <v>445</v>
      </c>
      <c r="C116" s="4" t="s">
        <v>73</v>
      </c>
      <c r="D116" s="4" t="s">
        <v>74</v>
      </c>
      <c r="E116" s="4" t="s">
        <v>270</v>
      </c>
      <c r="F116" s="4" t="s">
        <v>75</v>
      </c>
      <c r="G116" s="4"/>
      <c r="H116" s="4"/>
      <c r="I116" s="4" t="s">
        <v>76</v>
      </c>
    </row>
    <row r="117" spans="1:9" ht="13.5">
      <c r="A117" s="27" t="s">
        <v>191</v>
      </c>
      <c r="B117" s="43" t="s">
        <v>192</v>
      </c>
      <c r="C117" s="17" t="s">
        <v>11</v>
      </c>
      <c r="D117" s="18"/>
      <c r="E117" s="18"/>
      <c r="F117" s="28"/>
      <c r="G117" s="33"/>
      <c r="H117" s="31"/>
      <c r="I117" s="31"/>
    </row>
    <row r="118" spans="1:9" ht="13.5">
      <c r="A118" s="27"/>
      <c r="B118" s="27"/>
      <c r="C118" s="17" t="s">
        <v>193</v>
      </c>
      <c r="D118" s="18"/>
      <c r="E118" s="18"/>
      <c r="F118" s="17" t="s">
        <v>399</v>
      </c>
      <c r="G118" s="18"/>
      <c r="H118" s="19"/>
      <c r="I118" s="19" t="s">
        <v>264</v>
      </c>
    </row>
    <row r="119" spans="1:9" ht="13.5">
      <c r="A119" s="27" t="s">
        <v>194</v>
      </c>
      <c r="B119" s="52"/>
      <c r="C119" s="17" t="s">
        <v>195</v>
      </c>
      <c r="D119" s="18"/>
      <c r="E119" s="18"/>
      <c r="F119" s="17"/>
      <c r="G119" s="18"/>
      <c r="H119" s="19"/>
      <c r="I119" s="19" t="s">
        <v>141</v>
      </c>
    </row>
    <row r="120" spans="1:9" ht="13.5">
      <c r="A120" s="27"/>
      <c r="B120" s="27"/>
      <c r="C120" s="17" t="s">
        <v>196</v>
      </c>
      <c r="D120" s="18"/>
      <c r="E120" s="18"/>
      <c r="F120" s="17"/>
      <c r="G120" s="18"/>
      <c r="H120" s="19"/>
      <c r="I120" s="19"/>
    </row>
    <row r="121" spans="1:9" ht="13.5">
      <c r="A121" s="27"/>
      <c r="B121" s="27"/>
      <c r="C121" s="17" t="s">
        <v>197</v>
      </c>
      <c r="D121" s="18"/>
      <c r="E121" s="18"/>
      <c r="F121" s="17" t="s">
        <v>140</v>
      </c>
      <c r="G121" s="18"/>
      <c r="H121" s="19"/>
      <c r="I121" s="27" t="s">
        <v>449</v>
      </c>
    </row>
    <row r="122" spans="1:9" ht="13.5">
      <c r="A122" s="27"/>
      <c r="B122" s="27"/>
      <c r="C122" s="17" t="s">
        <v>198</v>
      </c>
      <c r="D122" s="18"/>
      <c r="E122" s="18"/>
      <c r="F122" s="17"/>
      <c r="G122" s="18"/>
      <c r="H122" s="19"/>
      <c r="I122" s="19"/>
    </row>
    <row r="123" spans="1:9" ht="13.5">
      <c r="A123" s="27"/>
      <c r="B123" s="27"/>
      <c r="C123" s="17"/>
      <c r="D123" s="18"/>
      <c r="E123" s="18"/>
      <c r="F123" s="17"/>
      <c r="G123" s="18"/>
      <c r="H123" s="19"/>
      <c r="I123" s="19"/>
    </row>
    <row r="124" spans="1:9" ht="13.5">
      <c r="A124" s="27"/>
      <c r="B124" s="27"/>
      <c r="C124" s="17" t="s">
        <v>403</v>
      </c>
      <c r="D124" s="18" t="s">
        <v>420</v>
      </c>
      <c r="E124" s="18"/>
      <c r="F124" s="17"/>
      <c r="G124" s="18"/>
      <c r="H124" s="19"/>
      <c r="I124" s="19"/>
    </row>
    <row r="125" spans="1:9" ht="13.5">
      <c r="A125" s="27"/>
      <c r="B125" s="27"/>
      <c r="C125" s="17" t="s">
        <v>404</v>
      </c>
      <c r="D125" s="18" t="s">
        <v>421</v>
      </c>
      <c r="E125" s="18"/>
      <c r="F125" s="17"/>
      <c r="G125" s="18"/>
      <c r="H125" s="19"/>
      <c r="I125" s="19"/>
    </row>
    <row r="126" spans="1:9" ht="13.5">
      <c r="A126" s="27"/>
      <c r="B126" s="27"/>
      <c r="C126" s="17" t="s">
        <v>364</v>
      </c>
      <c r="D126" s="18" t="s">
        <v>422</v>
      </c>
      <c r="E126" s="18"/>
      <c r="F126" s="17"/>
      <c r="G126" s="18"/>
      <c r="H126" s="19"/>
      <c r="I126" s="19"/>
    </row>
    <row r="127" spans="1:9" ht="13.5">
      <c r="A127" s="27"/>
      <c r="B127" s="27"/>
      <c r="C127" s="17" t="s">
        <v>365</v>
      </c>
      <c r="D127" s="18" t="s">
        <v>423</v>
      </c>
      <c r="E127" s="18"/>
      <c r="F127" s="17"/>
      <c r="G127" s="18"/>
      <c r="H127" s="19"/>
      <c r="I127" s="19"/>
    </row>
    <row r="128" spans="1:9" ht="13.5">
      <c r="A128" s="27"/>
      <c r="B128" s="27"/>
      <c r="C128" s="17"/>
      <c r="D128" s="18"/>
      <c r="E128" s="18"/>
      <c r="F128" s="17"/>
      <c r="G128" s="18"/>
      <c r="H128" s="19"/>
      <c r="I128" s="19"/>
    </row>
    <row r="129" spans="1:9" ht="13.5">
      <c r="A129" s="27"/>
      <c r="B129" s="27"/>
      <c r="C129" s="17"/>
      <c r="D129" s="18"/>
      <c r="E129" s="18"/>
      <c r="F129" s="17"/>
      <c r="G129" s="18"/>
      <c r="H129" s="19"/>
      <c r="I129" s="19"/>
    </row>
    <row r="130" spans="1:9" ht="13.5">
      <c r="A130" s="27"/>
      <c r="B130" s="27"/>
      <c r="C130" s="17"/>
      <c r="D130" s="18"/>
      <c r="E130" s="18"/>
      <c r="F130" s="17"/>
      <c r="G130" s="18"/>
      <c r="H130" s="19"/>
      <c r="I130" s="19"/>
    </row>
    <row r="131" spans="1:9" ht="13.5">
      <c r="A131" s="27"/>
      <c r="B131" s="27"/>
      <c r="C131" s="17"/>
      <c r="D131" s="18"/>
      <c r="E131" s="18"/>
      <c r="F131" s="17"/>
      <c r="G131" s="18"/>
      <c r="H131" s="19"/>
      <c r="I131" s="19"/>
    </row>
    <row r="132" spans="1:9" ht="13.5">
      <c r="A132" s="27"/>
      <c r="B132" s="27"/>
      <c r="C132" s="17"/>
      <c r="D132" s="18"/>
      <c r="E132" s="18"/>
      <c r="F132" s="17"/>
      <c r="G132" s="18"/>
      <c r="H132" s="19"/>
      <c r="I132" s="19"/>
    </row>
    <row r="133" spans="1:9" ht="13.5">
      <c r="A133" s="27"/>
      <c r="B133" s="27"/>
      <c r="C133" s="17"/>
      <c r="D133" s="18"/>
      <c r="E133" s="18"/>
      <c r="F133" s="17"/>
      <c r="G133" s="18"/>
      <c r="H133" s="19"/>
      <c r="I133" s="19"/>
    </row>
    <row r="134" spans="1:9" ht="13.5">
      <c r="A134" s="27"/>
      <c r="B134" s="27"/>
      <c r="C134" s="17"/>
      <c r="D134" s="18"/>
      <c r="E134" s="18"/>
      <c r="F134" s="17"/>
      <c r="G134" s="18"/>
      <c r="H134" s="19"/>
      <c r="I134" s="19"/>
    </row>
    <row r="135" spans="1:9" ht="13.5">
      <c r="A135" s="27"/>
      <c r="B135" s="27"/>
      <c r="C135" s="17"/>
      <c r="D135" s="18"/>
      <c r="E135" s="18"/>
      <c r="F135" s="17"/>
      <c r="G135" s="18"/>
      <c r="H135" s="19"/>
      <c r="I135" s="19"/>
    </row>
    <row r="136" spans="1:9" ht="13.5">
      <c r="A136" s="29"/>
      <c r="B136" s="29"/>
      <c r="C136" s="20"/>
      <c r="D136" s="21"/>
      <c r="E136" s="21"/>
      <c r="F136" s="20"/>
      <c r="G136" s="21"/>
      <c r="H136" s="22"/>
      <c r="I136" s="22"/>
    </row>
    <row r="137" spans="1:9" ht="13.5">
      <c r="A137" s="24" t="s">
        <v>429</v>
      </c>
      <c r="B137" s="26" t="s">
        <v>12</v>
      </c>
      <c r="C137" s="2" t="s">
        <v>433</v>
      </c>
      <c r="D137" s="2" t="s">
        <v>434</v>
      </c>
      <c r="E137" s="2" t="s">
        <v>435</v>
      </c>
      <c r="F137" s="98" t="s">
        <v>436</v>
      </c>
      <c r="G137" s="99"/>
      <c r="H137" s="99"/>
      <c r="I137" s="100"/>
    </row>
    <row r="138" spans="1:9" ht="13.5">
      <c r="A138" s="39"/>
      <c r="B138" s="27" t="s">
        <v>199</v>
      </c>
      <c r="C138" s="98" t="s">
        <v>288</v>
      </c>
      <c r="D138" s="100"/>
      <c r="E138" s="4" t="s">
        <v>285</v>
      </c>
      <c r="F138" s="49" t="s">
        <v>289</v>
      </c>
      <c r="G138" s="15"/>
      <c r="H138" s="15"/>
      <c r="I138" s="16"/>
    </row>
    <row r="139" spans="1:9" ht="13.5">
      <c r="A139" s="27"/>
      <c r="B139" s="27"/>
      <c r="C139" s="17" t="s">
        <v>200</v>
      </c>
      <c r="D139" s="18"/>
      <c r="E139" s="18" t="s">
        <v>201</v>
      </c>
      <c r="F139" s="33"/>
      <c r="G139" s="33"/>
      <c r="H139" s="33"/>
      <c r="I139" s="31"/>
    </row>
    <row r="140" spans="1:9" ht="13.5">
      <c r="A140" s="27"/>
      <c r="B140" s="27"/>
      <c r="C140" s="17" t="s">
        <v>202</v>
      </c>
      <c r="D140" s="18"/>
      <c r="E140" s="18" t="s">
        <v>203</v>
      </c>
      <c r="F140" s="18"/>
      <c r="G140" s="18"/>
      <c r="H140" s="18"/>
      <c r="I140" s="19"/>
    </row>
    <row r="141" spans="1:9" ht="13.5">
      <c r="A141" s="27"/>
      <c r="B141" s="27"/>
      <c r="C141" s="17" t="s">
        <v>204</v>
      </c>
      <c r="D141" s="18"/>
      <c r="E141" s="18" t="s">
        <v>205</v>
      </c>
      <c r="F141" s="18"/>
      <c r="G141" s="18"/>
      <c r="H141" s="18"/>
      <c r="I141" s="19"/>
    </row>
    <row r="142" spans="1:9" ht="13.5">
      <c r="A142" s="27"/>
      <c r="B142" s="27"/>
      <c r="C142" s="17" t="s">
        <v>206</v>
      </c>
      <c r="D142" s="18"/>
      <c r="E142" s="18" t="s">
        <v>97</v>
      </c>
      <c r="F142" s="18"/>
      <c r="G142" s="18"/>
      <c r="H142" s="18"/>
      <c r="I142" s="19"/>
    </row>
    <row r="143" spans="1:9" ht="13.5">
      <c r="A143" s="29"/>
      <c r="B143" s="29"/>
      <c r="C143" s="20"/>
      <c r="D143" s="21"/>
      <c r="E143" s="21"/>
      <c r="F143" s="21"/>
      <c r="G143" s="21"/>
      <c r="H143" s="21"/>
      <c r="I143" s="22"/>
    </row>
    <row r="144" spans="1:9" ht="13.5">
      <c r="A144" s="1" t="s">
        <v>479</v>
      </c>
      <c r="I144" s="36" t="s">
        <v>60</v>
      </c>
    </row>
    <row r="145" spans="1:9" ht="13.5">
      <c r="A145" s="2" t="s">
        <v>385</v>
      </c>
      <c r="B145" s="3" t="s">
        <v>464</v>
      </c>
      <c r="C145" s="3" t="s">
        <v>424</v>
      </c>
      <c r="D145" s="2" t="s">
        <v>425</v>
      </c>
      <c r="E145" s="2" t="s">
        <v>426</v>
      </c>
      <c r="F145" s="98" t="s">
        <v>427</v>
      </c>
      <c r="G145" s="99"/>
      <c r="H145" s="100"/>
      <c r="I145" s="2" t="s">
        <v>428</v>
      </c>
    </row>
    <row r="146" spans="1:9" ht="13.5">
      <c r="A146" s="24" t="s">
        <v>265</v>
      </c>
      <c r="B146" s="43" t="s">
        <v>207</v>
      </c>
      <c r="C146" s="49" t="s">
        <v>163</v>
      </c>
      <c r="D146" s="4" t="s">
        <v>164</v>
      </c>
      <c r="E146" s="16" t="s">
        <v>151</v>
      </c>
      <c r="F146" s="17" t="s">
        <v>165</v>
      </c>
      <c r="G146" s="18"/>
      <c r="H146" s="18"/>
      <c r="I146" s="27" t="s">
        <v>166</v>
      </c>
    </row>
    <row r="147" spans="1:9" ht="13.5">
      <c r="A147" s="27" t="s">
        <v>266</v>
      </c>
      <c r="B147" s="27"/>
      <c r="C147" s="17" t="s">
        <v>11</v>
      </c>
      <c r="D147" s="18"/>
      <c r="E147" s="18"/>
      <c r="F147" s="28"/>
      <c r="G147" s="33"/>
      <c r="H147" s="33"/>
      <c r="I147" s="26"/>
    </row>
    <row r="148" spans="1:9" ht="13.5">
      <c r="A148" s="27"/>
      <c r="B148" s="27"/>
      <c r="C148" s="18" t="s">
        <v>208</v>
      </c>
      <c r="D148" s="18"/>
      <c r="E148" s="18"/>
      <c r="F148" s="17" t="s">
        <v>399</v>
      </c>
      <c r="G148" s="18"/>
      <c r="H148" s="19"/>
      <c r="I148" s="19" t="s">
        <v>264</v>
      </c>
    </row>
    <row r="149" spans="1:9" ht="13.5" customHeight="1">
      <c r="A149" s="27" t="s">
        <v>271</v>
      </c>
      <c r="B149" s="27"/>
      <c r="C149" s="18" t="s">
        <v>209</v>
      </c>
      <c r="D149" s="18"/>
      <c r="E149" s="18"/>
      <c r="F149" s="17"/>
      <c r="G149" s="18"/>
      <c r="H149" s="19"/>
      <c r="I149" s="19" t="s">
        <v>141</v>
      </c>
    </row>
    <row r="150" spans="1:9" ht="13.5" customHeight="1">
      <c r="A150" s="27"/>
      <c r="B150" s="27"/>
      <c r="C150" s="18" t="s">
        <v>210</v>
      </c>
      <c r="D150" s="18"/>
      <c r="E150" s="18"/>
      <c r="F150" s="17"/>
      <c r="G150" s="18"/>
      <c r="H150" s="19"/>
      <c r="I150" s="19"/>
    </row>
    <row r="151" spans="1:9" ht="13.5" customHeight="1">
      <c r="A151" s="27"/>
      <c r="B151" s="27"/>
      <c r="C151" s="18" t="s">
        <v>211</v>
      </c>
      <c r="D151" s="18"/>
      <c r="E151" s="18"/>
      <c r="F151" s="17" t="s">
        <v>140</v>
      </c>
      <c r="G151" s="18"/>
      <c r="H151" s="19"/>
      <c r="I151" s="27" t="s">
        <v>449</v>
      </c>
    </row>
    <row r="152" spans="1:9" ht="13.5">
      <c r="A152" s="27"/>
      <c r="B152" s="27"/>
      <c r="C152" s="18" t="s">
        <v>212</v>
      </c>
      <c r="D152" s="18"/>
      <c r="E152" s="18"/>
      <c r="F152" s="17"/>
      <c r="G152" s="18"/>
      <c r="H152" s="18"/>
      <c r="I152" s="27"/>
    </row>
    <row r="153" spans="1:9" ht="13.5">
      <c r="A153" s="27"/>
      <c r="B153" s="27"/>
      <c r="C153" s="18" t="s">
        <v>213</v>
      </c>
      <c r="D153" s="18"/>
      <c r="E153" s="18"/>
      <c r="F153" s="17"/>
      <c r="G153" s="18"/>
      <c r="H153" s="18"/>
      <c r="I153" s="27"/>
    </row>
    <row r="154" spans="1:9" ht="13.5">
      <c r="A154" s="27"/>
      <c r="B154" s="27"/>
      <c r="C154" s="18" t="s">
        <v>214</v>
      </c>
      <c r="D154" s="18"/>
      <c r="E154" s="18"/>
      <c r="F154" s="17"/>
      <c r="G154" s="18"/>
      <c r="H154" s="18"/>
      <c r="I154" s="27"/>
    </row>
    <row r="155" spans="1:9" ht="13.5">
      <c r="A155" s="27"/>
      <c r="B155" s="27"/>
      <c r="C155" s="18" t="s">
        <v>215</v>
      </c>
      <c r="D155" s="18"/>
      <c r="E155" s="18"/>
      <c r="F155" s="17"/>
      <c r="G155" s="18"/>
      <c r="H155" s="18"/>
      <c r="I155" s="27"/>
    </row>
    <row r="156" spans="1:9" ht="13.5">
      <c r="A156" s="27"/>
      <c r="B156" s="27"/>
      <c r="C156" s="18" t="s">
        <v>216</v>
      </c>
      <c r="D156" s="18"/>
      <c r="E156" s="18"/>
      <c r="F156" s="17"/>
      <c r="G156" s="18"/>
      <c r="H156" s="18"/>
      <c r="I156" s="27"/>
    </row>
    <row r="157" spans="1:9" ht="13.5">
      <c r="A157" s="27"/>
      <c r="B157" s="27"/>
      <c r="C157" s="18" t="s">
        <v>217</v>
      </c>
      <c r="D157" s="18"/>
      <c r="E157" s="18"/>
      <c r="F157" s="17"/>
      <c r="G157" s="18"/>
      <c r="H157" s="18"/>
      <c r="I157" s="27"/>
    </row>
    <row r="158" spans="1:9" ht="13.5">
      <c r="A158" s="27"/>
      <c r="B158" s="27"/>
      <c r="C158" s="18" t="s">
        <v>218</v>
      </c>
      <c r="D158" s="18"/>
      <c r="E158" s="18"/>
      <c r="F158" s="17"/>
      <c r="G158" s="18"/>
      <c r="H158" s="18"/>
      <c r="I158" s="27"/>
    </row>
    <row r="159" spans="1:9" ht="13.5">
      <c r="A159" s="27"/>
      <c r="B159" s="27"/>
      <c r="C159" s="18"/>
      <c r="D159" s="18"/>
      <c r="E159" s="18"/>
      <c r="F159" s="17"/>
      <c r="G159" s="18"/>
      <c r="H159" s="18"/>
      <c r="I159" s="27"/>
    </row>
    <row r="160" spans="1:9" ht="13.5">
      <c r="A160" s="27"/>
      <c r="B160" s="27"/>
      <c r="C160" s="18" t="s">
        <v>219</v>
      </c>
      <c r="D160" s="18" t="s">
        <v>430</v>
      </c>
      <c r="E160" s="18"/>
      <c r="F160" s="17"/>
      <c r="G160" s="18"/>
      <c r="H160" s="18"/>
      <c r="I160" s="27"/>
    </row>
    <row r="161" spans="1:9" ht="13.5">
      <c r="A161" s="27"/>
      <c r="B161" s="27"/>
      <c r="C161" s="18" t="s">
        <v>220</v>
      </c>
      <c r="D161" s="18" t="s">
        <v>431</v>
      </c>
      <c r="E161" s="18"/>
      <c r="F161" s="17"/>
      <c r="G161" s="18"/>
      <c r="H161" s="18"/>
      <c r="I161" s="27"/>
    </row>
    <row r="162" spans="1:9" ht="13.5">
      <c r="A162" s="27"/>
      <c r="B162" s="27"/>
      <c r="C162" s="18" t="s">
        <v>221</v>
      </c>
      <c r="D162" s="18" t="s">
        <v>432</v>
      </c>
      <c r="E162" s="18"/>
      <c r="F162" s="17"/>
      <c r="G162" s="18"/>
      <c r="H162" s="18"/>
      <c r="I162" s="27"/>
    </row>
    <row r="163" spans="1:9" ht="13.5">
      <c r="A163" s="27"/>
      <c r="B163" s="27"/>
      <c r="C163" s="18"/>
      <c r="D163" s="18"/>
      <c r="E163" s="18"/>
      <c r="F163" s="17"/>
      <c r="G163" s="18"/>
      <c r="H163" s="18"/>
      <c r="I163" s="27"/>
    </row>
    <row r="164" spans="1:9" ht="13.5">
      <c r="A164" s="27"/>
      <c r="B164" s="27"/>
      <c r="C164" s="18"/>
      <c r="D164" s="18"/>
      <c r="E164" s="18"/>
      <c r="F164" s="17"/>
      <c r="G164" s="18"/>
      <c r="H164" s="18"/>
      <c r="I164" s="27"/>
    </row>
    <row r="165" spans="1:9" ht="13.5">
      <c r="A165" s="27"/>
      <c r="B165" s="27"/>
      <c r="C165" s="18"/>
      <c r="D165" s="18"/>
      <c r="E165" s="18"/>
      <c r="F165" s="17"/>
      <c r="G165" s="18"/>
      <c r="H165" s="18"/>
      <c r="I165" s="27"/>
    </row>
    <row r="166" spans="1:9" ht="13.5">
      <c r="A166" s="27"/>
      <c r="B166" s="27"/>
      <c r="C166" s="18"/>
      <c r="D166" s="18"/>
      <c r="E166" s="18"/>
      <c r="F166" s="17"/>
      <c r="G166" s="18"/>
      <c r="H166" s="18"/>
      <c r="I166" s="27"/>
    </row>
    <row r="167" spans="1:9" ht="13.5">
      <c r="A167" s="27"/>
      <c r="B167" s="27"/>
      <c r="C167" s="18"/>
      <c r="D167" s="18"/>
      <c r="E167" s="18"/>
      <c r="F167" s="17"/>
      <c r="G167" s="18"/>
      <c r="H167" s="18"/>
      <c r="I167" s="27"/>
    </row>
    <row r="168" spans="1:9" ht="13.5">
      <c r="A168" s="27"/>
      <c r="B168" s="27"/>
      <c r="C168" s="18"/>
      <c r="D168" s="18"/>
      <c r="E168" s="18"/>
      <c r="F168" s="17"/>
      <c r="G168" s="18"/>
      <c r="H168" s="18"/>
      <c r="I168" s="27"/>
    </row>
    <row r="169" spans="1:9" ht="13.5">
      <c r="A169" s="27"/>
      <c r="B169" s="27"/>
      <c r="C169" s="18"/>
      <c r="D169" s="18"/>
      <c r="E169" s="18"/>
      <c r="F169" s="17"/>
      <c r="G169" s="18"/>
      <c r="H169" s="18"/>
      <c r="I169" s="27"/>
    </row>
    <row r="170" spans="1:9" ht="13.5">
      <c r="A170" s="27"/>
      <c r="B170" s="27"/>
      <c r="C170" s="18"/>
      <c r="D170" s="18"/>
      <c r="E170" s="18"/>
      <c r="F170" s="17"/>
      <c r="G170" s="18"/>
      <c r="H170" s="18"/>
      <c r="I170" s="27"/>
    </row>
    <row r="171" spans="1:9" ht="13.5">
      <c r="A171" s="27"/>
      <c r="B171" s="29"/>
      <c r="C171" s="18"/>
      <c r="D171" s="18"/>
      <c r="E171" s="18"/>
      <c r="F171" s="17"/>
      <c r="G171" s="21"/>
      <c r="H171" s="18"/>
      <c r="I171" s="29"/>
    </row>
    <row r="172" spans="1:9" ht="13.5">
      <c r="A172" s="24" t="s">
        <v>429</v>
      </c>
      <c r="B172" s="26" t="s">
        <v>207</v>
      </c>
      <c r="C172" s="2" t="s">
        <v>222</v>
      </c>
      <c r="D172" s="2" t="s">
        <v>223</v>
      </c>
      <c r="E172" s="2" t="s">
        <v>224</v>
      </c>
      <c r="F172" s="98" t="s">
        <v>225</v>
      </c>
      <c r="G172" s="99"/>
      <c r="H172" s="99"/>
      <c r="I172" s="100"/>
    </row>
    <row r="173" spans="1:9" ht="13.5">
      <c r="A173" s="39"/>
      <c r="B173" s="43"/>
      <c r="C173" s="98" t="s">
        <v>288</v>
      </c>
      <c r="D173" s="100"/>
      <c r="E173" s="4" t="s">
        <v>285</v>
      </c>
      <c r="F173" s="49" t="s">
        <v>289</v>
      </c>
      <c r="G173" s="15"/>
      <c r="H173" s="15"/>
      <c r="I173" s="16"/>
    </row>
    <row r="174" spans="1:9" ht="13.5">
      <c r="A174" s="27"/>
      <c r="B174" s="27"/>
      <c r="C174" s="18" t="s">
        <v>226</v>
      </c>
      <c r="D174" s="18"/>
      <c r="E174" s="18" t="s">
        <v>201</v>
      </c>
      <c r="F174" s="33"/>
      <c r="G174" s="33"/>
      <c r="H174" s="33"/>
      <c r="I174" s="31"/>
    </row>
    <row r="175" spans="1:9" ht="13.5">
      <c r="A175" s="27"/>
      <c r="B175" s="27"/>
      <c r="C175" s="18" t="s">
        <v>227</v>
      </c>
      <c r="D175" s="18"/>
      <c r="E175" s="18" t="s">
        <v>203</v>
      </c>
      <c r="F175" s="18"/>
      <c r="G175" s="18"/>
      <c r="H175" s="18"/>
      <c r="I175" s="19"/>
    </row>
    <row r="176" spans="1:9" ht="13.5">
      <c r="A176" s="27"/>
      <c r="B176" s="27"/>
      <c r="C176" s="18" t="s">
        <v>228</v>
      </c>
      <c r="D176" s="18"/>
      <c r="E176" s="18" t="s">
        <v>205</v>
      </c>
      <c r="F176" s="18"/>
      <c r="G176" s="18"/>
      <c r="H176" s="18"/>
      <c r="I176" s="19"/>
    </row>
    <row r="177" spans="1:9" ht="13.5">
      <c r="A177" s="27"/>
      <c r="B177" s="27"/>
      <c r="C177" s="18"/>
      <c r="D177" s="18"/>
      <c r="E177" s="18" t="s">
        <v>97</v>
      </c>
      <c r="F177" s="18"/>
      <c r="G177" s="18"/>
      <c r="H177" s="18"/>
      <c r="I177" s="19"/>
    </row>
    <row r="178" spans="1:9" ht="13.5">
      <c r="A178" s="29"/>
      <c r="B178" s="29"/>
      <c r="C178" s="21"/>
      <c r="D178" s="21"/>
      <c r="E178" s="21"/>
      <c r="F178" s="21"/>
      <c r="G178" s="21"/>
      <c r="H178" s="21"/>
      <c r="I178" s="22"/>
    </row>
    <row r="179" spans="1:9" ht="13.5">
      <c r="A179" s="1" t="s">
        <v>480</v>
      </c>
      <c r="I179" s="36" t="s">
        <v>60</v>
      </c>
    </row>
    <row r="180" spans="1:9" ht="13.5">
      <c r="A180" s="2" t="s">
        <v>385</v>
      </c>
      <c r="B180" s="3" t="s">
        <v>464</v>
      </c>
      <c r="C180" s="3" t="s">
        <v>424</v>
      </c>
      <c r="D180" s="2" t="s">
        <v>425</v>
      </c>
      <c r="E180" s="2" t="s">
        <v>426</v>
      </c>
      <c r="F180" s="98" t="s">
        <v>427</v>
      </c>
      <c r="G180" s="99"/>
      <c r="H180" s="100"/>
      <c r="I180" s="2" t="s">
        <v>428</v>
      </c>
    </row>
    <row r="181" spans="1:9" ht="13.5">
      <c r="A181" s="24" t="s">
        <v>265</v>
      </c>
      <c r="B181" s="26" t="s">
        <v>269</v>
      </c>
      <c r="C181" s="4" t="s">
        <v>73</v>
      </c>
      <c r="D181" s="4" t="s">
        <v>74</v>
      </c>
      <c r="E181" s="4" t="s">
        <v>270</v>
      </c>
      <c r="F181" s="4" t="s">
        <v>75</v>
      </c>
      <c r="G181" s="4"/>
      <c r="H181" s="4"/>
      <c r="I181" s="4" t="s">
        <v>76</v>
      </c>
    </row>
    <row r="182" spans="1:9" ht="13.5">
      <c r="A182" s="27" t="s">
        <v>266</v>
      </c>
      <c r="B182" s="27"/>
      <c r="C182" s="17" t="s">
        <v>11</v>
      </c>
      <c r="D182" s="18"/>
      <c r="E182" s="18"/>
      <c r="F182" s="28"/>
      <c r="G182" s="33"/>
      <c r="H182" s="31"/>
      <c r="I182" s="31"/>
    </row>
    <row r="183" spans="1:9" ht="13.5">
      <c r="A183" s="27"/>
      <c r="B183" s="27"/>
      <c r="C183" s="17" t="s">
        <v>229</v>
      </c>
      <c r="D183" s="18"/>
      <c r="E183" s="18"/>
      <c r="F183" s="17" t="s">
        <v>399</v>
      </c>
      <c r="G183" s="18"/>
      <c r="H183" s="19"/>
      <c r="I183" s="19" t="s">
        <v>264</v>
      </c>
    </row>
    <row r="184" spans="1:9" ht="13.5">
      <c r="A184" s="27" t="s">
        <v>271</v>
      </c>
      <c r="B184" s="27"/>
      <c r="C184" s="17" t="s">
        <v>230</v>
      </c>
      <c r="D184" s="18"/>
      <c r="E184" s="18"/>
      <c r="F184" s="17"/>
      <c r="G184" s="18"/>
      <c r="H184" s="19"/>
      <c r="I184" s="19" t="s">
        <v>141</v>
      </c>
    </row>
    <row r="185" spans="1:9" ht="13.5">
      <c r="A185" s="27"/>
      <c r="B185" s="27"/>
      <c r="C185" s="17" t="s">
        <v>231</v>
      </c>
      <c r="D185" s="18"/>
      <c r="E185" s="18"/>
      <c r="F185" s="17"/>
      <c r="G185" s="18"/>
      <c r="H185" s="19"/>
      <c r="I185" s="19"/>
    </row>
    <row r="186" spans="1:9" ht="13.5">
      <c r="A186" s="27"/>
      <c r="B186" s="27"/>
      <c r="C186" s="17" t="s">
        <v>232</v>
      </c>
      <c r="D186" s="18"/>
      <c r="E186" s="18"/>
      <c r="F186" s="17" t="s">
        <v>140</v>
      </c>
      <c r="G186" s="18"/>
      <c r="H186" s="19"/>
      <c r="I186" s="27" t="s">
        <v>449</v>
      </c>
    </row>
    <row r="187" spans="1:9" ht="13.5">
      <c r="A187" s="27"/>
      <c r="B187" s="27"/>
      <c r="C187" s="17" t="s">
        <v>233</v>
      </c>
      <c r="D187" s="18"/>
      <c r="E187" s="18"/>
      <c r="F187" s="17"/>
      <c r="G187" s="18"/>
      <c r="H187" s="19"/>
      <c r="I187" s="19"/>
    </row>
    <row r="188" spans="1:9" ht="13.5">
      <c r="A188" s="27"/>
      <c r="B188" s="27"/>
      <c r="C188" s="17" t="s">
        <v>198</v>
      </c>
      <c r="D188" s="18"/>
      <c r="E188" s="18"/>
      <c r="F188" s="17"/>
      <c r="G188" s="18"/>
      <c r="H188" s="19"/>
      <c r="I188" s="19"/>
    </row>
    <row r="189" spans="1:9" ht="13.5">
      <c r="A189" s="27"/>
      <c r="B189" s="27"/>
      <c r="C189" s="17" t="s">
        <v>234</v>
      </c>
      <c r="D189" s="18"/>
      <c r="E189" s="18"/>
      <c r="F189" s="17"/>
      <c r="G189" s="18"/>
      <c r="H189" s="19"/>
      <c r="I189" s="19"/>
    </row>
    <row r="190" spans="1:9" ht="13.5">
      <c r="A190" s="27"/>
      <c r="B190" s="27"/>
      <c r="C190" s="17" t="s">
        <v>235</v>
      </c>
      <c r="D190" s="18"/>
      <c r="E190" s="18"/>
      <c r="F190" s="17"/>
      <c r="G190" s="18"/>
      <c r="H190" s="19"/>
      <c r="I190" s="19"/>
    </row>
    <row r="191" spans="1:9" ht="13.5">
      <c r="A191" s="27"/>
      <c r="B191" s="27"/>
      <c r="C191" s="17" t="s">
        <v>236</v>
      </c>
      <c r="D191" s="18"/>
      <c r="E191" s="18"/>
      <c r="F191" s="17"/>
      <c r="G191" s="18"/>
      <c r="H191" s="19"/>
      <c r="I191" s="19"/>
    </row>
    <row r="192" spans="1:9" ht="13.5">
      <c r="A192" s="27"/>
      <c r="B192" s="27"/>
      <c r="C192" s="17"/>
      <c r="D192" s="18"/>
      <c r="E192" s="18"/>
      <c r="F192" s="17"/>
      <c r="G192" s="18"/>
      <c r="H192" s="19"/>
      <c r="I192" s="19"/>
    </row>
    <row r="193" spans="1:9" ht="13.5">
      <c r="A193" s="27"/>
      <c r="B193" s="27"/>
      <c r="C193" s="17" t="s">
        <v>403</v>
      </c>
      <c r="D193" s="18" t="s">
        <v>420</v>
      </c>
      <c r="E193" s="18"/>
      <c r="F193" s="17"/>
      <c r="G193" s="18"/>
      <c r="H193" s="19"/>
      <c r="I193" s="19"/>
    </row>
    <row r="194" spans="1:9" ht="13.5">
      <c r="A194" s="27"/>
      <c r="B194" s="27"/>
      <c r="C194" s="17" t="s">
        <v>404</v>
      </c>
      <c r="D194" s="18" t="s">
        <v>421</v>
      </c>
      <c r="E194" s="18"/>
      <c r="F194" s="17"/>
      <c r="G194" s="18"/>
      <c r="H194" s="19"/>
      <c r="I194" s="19"/>
    </row>
    <row r="195" spans="1:9" ht="13.5">
      <c r="A195" s="27"/>
      <c r="B195" s="27"/>
      <c r="C195" s="17" t="s">
        <v>364</v>
      </c>
      <c r="D195" s="18" t="s">
        <v>422</v>
      </c>
      <c r="E195" s="18"/>
      <c r="F195" s="17"/>
      <c r="G195" s="18"/>
      <c r="H195" s="19"/>
      <c r="I195" s="19"/>
    </row>
    <row r="196" spans="1:9" ht="13.5">
      <c r="A196" s="27"/>
      <c r="B196" s="27"/>
      <c r="C196" s="17" t="s">
        <v>365</v>
      </c>
      <c r="D196" s="18" t="s">
        <v>423</v>
      </c>
      <c r="E196" s="18"/>
      <c r="F196" s="17"/>
      <c r="G196" s="18"/>
      <c r="H196" s="19"/>
      <c r="I196" s="19"/>
    </row>
    <row r="197" spans="1:9" ht="13.5">
      <c r="A197" s="27"/>
      <c r="B197" s="27"/>
      <c r="C197" s="17"/>
      <c r="D197" s="18"/>
      <c r="E197" s="18"/>
      <c r="F197" s="17"/>
      <c r="G197" s="18"/>
      <c r="H197" s="19"/>
      <c r="I197" s="19"/>
    </row>
    <row r="198" spans="1:9" ht="13.5">
      <c r="A198" s="27"/>
      <c r="B198" s="27"/>
      <c r="C198" s="17"/>
      <c r="D198" s="18"/>
      <c r="E198" s="18"/>
      <c r="F198" s="17"/>
      <c r="G198" s="18"/>
      <c r="H198" s="19"/>
      <c r="I198" s="19"/>
    </row>
    <row r="199" spans="1:9" ht="13.5">
      <c r="A199" s="27"/>
      <c r="B199" s="27"/>
      <c r="C199" s="17"/>
      <c r="D199" s="18"/>
      <c r="E199" s="18"/>
      <c r="F199" s="17"/>
      <c r="G199" s="18"/>
      <c r="H199" s="19"/>
      <c r="I199" s="19"/>
    </row>
    <row r="200" spans="1:9" ht="13.5">
      <c r="A200" s="27"/>
      <c r="B200" s="27"/>
      <c r="C200" s="17"/>
      <c r="D200" s="18"/>
      <c r="E200" s="18"/>
      <c r="F200" s="17"/>
      <c r="G200" s="18"/>
      <c r="H200" s="19"/>
      <c r="I200" s="19"/>
    </row>
    <row r="201" spans="1:9" ht="13.5">
      <c r="A201" s="27"/>
      <c r="B201" s="27"/>
      <c r="C201" s="17"/>
      <c r="D201" s="18"/>
      <c r="E201" s="18"/>
      <c r="F201" s="17"/>
      <c r="G201" s="18"/>
      <c r="H201" s="19"/>
      <c r="I201" s="19"/>
    </row>
    <row r="202" spans="1:9" ht="13.5">
      <c r="A202" s="27"/>
      <c r="B202" s="27"/>
      <c r="C202" s="17"/>
      <c r="D202" s="18"/>
      <c r="E202" s="18"/>
      <c r="F202" s="17"/>
      <c r="G202" s="18"/>
      <c r="H202" s="19"/>
      <c r="I202" s="19"/>
    </row>
    <row r="203" spans="1:9" ht="13.5">
      <c r="A203" s="27"/>
      <c r="B203" s="27"/>
      <c r="C203" s="17"/>
      <c r="D203" s="18"/>
      <c r="E203" s="18"/>
      <c r="F203" s="17"/>
      <c r="G203" s="18"/>
      <c r="H203" s="19"/>
      <c r="I203" s="19"/>
    </row>
    <row r="204" spans="1:9" ht="13.5">
      <c r="A204" s="27"/>
      <c r="B204" s="27"/>
      <c r="C204" s="17"/>
      <c r="D204" s="18"/>
      <c r="E204" s="18"/>
      <c r="F204" s="17"/>
      <c r="G204" s="18"/>
      <c r="H204" s="19"/>
      <c r="I204" s="19"/>
    </row>
    <row r="205" spans="1:9" ht="13.5">
      <c r="A205" s="29"/>
      <c r="B205" s="29"/>
      <c r="C205" s="20"/>
      <c r="D205" s="21"/>
      <c r="E205" s="21"/>
      <c r="F205" s="20"/>
      <c r="G205" s="21"/>
      <c r="H205" s="22"/>
      <c r="I205" s="22"/>
    </row>
    <row r="206" spans="1:9" ht="13.5">
      <c r="A206" s="24" t="s">
        <v>429</v>
      </c>
      <c r="B206" s="26" t="s">
        <v>269</v>
      </c>
      <c r="C206" s="2" t="s">
        <v>437</v>
      </c>
      <c r="D206" s="2" t="s">
        <v>438</v>
      </c>
      <c r="E206" s="2" t="s">
        <v>439</v>
      </c>
      <c r="F206" s="98" t="s">
        <v>440</v>
      </c>
      <c r="G206" s="99"/>
      <c r="H206" s="99"/>
      <c r="I206" s="100"/>
    </row>
    <row r="207" spans="1:9" ht="13.5">
      <c r="A207" s="39"/>
      <c r="B207" s="27"/>
      <c r="C207" s="98" t="s">
        <v>288</v>
      </c>
      <c r="D207" s="100"/>
      <c r="E207" s="4" t="s">
        <v>285</v>
      </c>
      <c r="F207" s="49" t="s">
        <v>289</v>
      </c>
      <c r="G207" s="15"/>
      <c r="H207" s="15"/>
      <c r="I207" s="16"/>
    </row>
    <row r="208" spans="1:9" ht="13.5">
      <c r="A208" s="27"/>
      <c r="B208" s="27"/>
      <c r="C208" s="33" t="s">
        <v>237</v>
      </c>
      <c r="D208" s="33"/>
      <c r="E208" s="18" t="s">
        <v>296</v>
      </c>
      <c r="F208" s="33"/>
      <c r="G208" s="33"/>
      <c r="H208" s="33"/>
      <c r="I208" s="31"/>
    </row>
    <row r="209" spans="1:9" ht="13.5">
      <c r="A209" s="27"/>
      <c r="B209" s="27"/>
      <c r="C209" s="18" t="s">
        <v>238</v>
      </c>
      <c r="D209" s="18"/>
      <c r="E209" s="18" t="s">
        <v>297</v>
      </c>
      <c r="F209" s="18"/>
      <c r="G209" s="18"/>
      <c r="H209" s="18"/>
      <c r="I209" s="19"/>
    </row>
    <row r="210" spans="1:9" ht="13.5">
      <c r="A210" s="27"/>
      <c r="B210" s="27"/>
      <c r="C210" s="17" t="s">
        <v>239</v>
      </c>
      <c r="D210" s="18"/>
      <c r="E210" s="18" t="s">
        <v>298</v>
      </c>
      <c r="F210" s="18"/>
      <c r="G210" s="18"/>
      <c r="H210" s="18"/>
      <c r="I210" s="19"/>
    </row>
    <row r="211" spans="1:9" ht="13.5">
      <c r="A211" s="27"/>
      <c r="B211" s="27"/>
      <c r="C211" s="17" t="s">
        <v>240</v>
      </c>
      <c r="D211" s="18"/>
      <c r="E211" s="18" t="s">
        <v>299</v>
      </c>
      <c r="F211" s="18"/>
      <c r="G211" s="18"/>
      <c r="H211" s="18"/>
      <c r="I211" s="19"/>
    </row>
    <row r="212" spans="1:9" ht="13.5">
      <c r="A212" s="27"/>
      <c r="B212" s="27"/>
      <c r="C212" s="17" t="s">
        <v>241</v>
      </c>
      <c r="D212" s="18"/>
      <c r="E212" s="18"/>
      <c r="F212" s="18"/>
      <c r="G212" s="18"/>
      <c r="H212" s="18"/>
      <c r="I212" s="19"/>
    </row>
    <row r="213" spans="1:9" ht="13.5">
      <c r="A213" s="29"/>
      <c r="B213" s="29"/>
      <c r="C213" s="20"/>
      <c r="D213" s="21"/>
      <c r="E213" s="21"/>
      <c r="F213" s="21"/>
      <c r="G213" s="21"/>
      <c r="H213" s="21"/>
      <c r="I213" s="22"/>
    </row>
    <row r="214" spans="1:9" ht="13.5">
      <c r="A214" s="84" t="s">
        <v>186</v>
      </c>
      <c r="B214" s="18" t="s">
        <v>242</v>
      </c>
      <c r="C214" s="18"/>
      <c r="D214" s="18"/>
      <c r="E214" s="18"/>
      <c r="F214" s="18"/>
      <c r="G214" s="18"/>
      <c r="H214" s="18"/>
      <c r="I214" s="33"/>
    </row>
    <row r="215" spans="1:9" ht="13.5">
      <c r="A215" s="84" t="s">
        <v>188</v>
      </c>
      <c r="B215" s="18" t="s">
        <v>243</v>
      </c>
      <c r="C215" s="18"/>
      <c r="D215" s="18"/>
      <c r="E215" s="18"/>
      <c r="F215" s="18"/>
      <c r="G215" s="18"/>
      <c r="H215" s="18"/>
      <c r="I215" s="18"/>
    </row>
    <row r="216" spans="1:9" ht="13.5">
      <c r="A216" s="1" t="s">
        <v>481</v>
      </c>
      <c r="I216" s="36" t="s">
        <v>60</v>
      </c>
    </row>
    <row r="217" spans="1:9" ht="13.5">
      <c r="A217" s="2" t="s">
        <v>385</v>
      </c>
      <c r="B217" s="3" t="s">
        <v>464</v>
      </c>
      <c r="C217" s="3" t="s">
        <v>424</v>
      </c>
      <c r="D217" s="2" t="s">
        <v>425</v>
      </c>
      <c r="E217" s="2" t="s">
        <v>426</v>
      </c>
      <c r="F217" s="98" t="s">
        <v>427</v>
      </c>
      <c r="G217" s="99"/>
      <c r="H217" s="100"/>
      <c r="I217" s="2" t="s">
        <v>428</v>
      </c>
    </row>
    <row r="218" spans="1:9" ht="13.5">
      <c r="A218" s="24" t="s">
        <v>265</v>
      </c>
      <c r="B218" s="43" t="s">
        <v>244</v>
      </c>
      <c r="C218" s="49" t="s">
        <v>163</v>
      </c>
      <c r="D218" s="4" t="s">
        <v>164</v>
      </c>
      <c r="E218" s="16" t="s">
        <v>151</v>
      </c>
      <c r="F218" s="17" t="s">
        <v>165</v>
      </c>
      <c r="G218" s="18"/>
      <c r="H218" s="18"/>
      <c r="I218" s="27" t="s">
        <v>166</v>
      </c>
    </row>
    <row r="219" spans="1:9" ht="13.5">
      <c r="A219" s="27" t="s">
        <v>266</v>
      </c>
      <c r="B219" s="27" t="s">
        <v>245</v>
      </c>
      <c r="C219" s="17" t="s">
        <v>11</v>
      </c>
      <c r="D219" s="18"/>
      <c r="E219" s="18"/>
      <c r="F219" s="28"/>
      <c r="G219" s="33"/>
      <c r="H219" s="33"/>
      <c r="I219" s="26"/>
    </row>
    <row r="220" spans="1:9" ht="13.5">
      <c r="A220" s="27"/>
      <c r="B220" s="27"/>
      <c r="C220" s="17" t="s">
        <v>229</v>
      </c>
      <c r="D220" s="18"/>
      <c r="E220" s="18"/>
      <c r="F220" s="17" t="s">
        <v>399</v>
      </c>
      <c r="G220" s="18"/>
      <c r="H220" s="19"/>
      <c r="I220" s="19" t="s">
        <v>264</v>
      </c>
    </row>
    <row r="221" spans="1:9" ht="13.5">
      <c r="A221" s="27" t="s">
        <v>271</v>
      </c>
      <c r="B221" s="27"/>
      <c r="C221" s="17" t="s">
        <v>230</v>
      </c>
      <c r="D221" s="18"/>
      <c r="E221" s="18"/>
      <c r="F221" s="17"/>
      <c r="G221" s="18"/>
      <c r="H221" s="19"/>
      <c r="I221" s="19" t="s">
        <v>141</v>
      </c>
    </row>
    <row r="222" spans="1:9" ht="13.5">
      <c r="A222" s="27"/>
      <c r="B222" s="27"/>
      <c r="C222" s="17" t="s">
        <v>231</v>
      </c>
      <c r="D222" s="18"/>
      <c r="E222" s="18"/>
      <c r="F222" s="17"/>
      <c r="G222" s="18"/>
      <c r="H222" s="19"/>
      <c r="I222" s="19"/>
    </row>
    <row r="223" spans="1:9" ht="13.5">
      <c r="A223" s="27"/>
      <c r="B223" s="27"/>
      <c r="C223" s="17" t="s">
        <v>232</v>
      </c>
      <c r="D223" s="18"/>
      <c r="E223" s="18"/>
      <c r="F223" s="17" t="s">
        <v>140</v>
      </c>
      <c r="G223" s="18"/>
      <c r="H223" s="19"/>
      <c r="I223" s="27" t="s">
        <v>449</v>
      </c>
    </row>
    <row r="224" spans="1:9" ht="13.5">
      <c r="A224" s="27"/>
      <c r="B224" s="27"/>
      <c r="C224" s="17" t="s">
        <v>233</v>
      </c>
      <c r="D224" s="18"/>
      <c r="E224" s="18"/>
      <c r="F224" s="17"/>
      <c r="G224" s="18"/>
      <c r="H224" s="19"/>
      <c r="I224" s="19"/>
    </row>
    <row r="225" spans="1:9" ht="13.5">
      <c r="A225" s="27"/>
      <c r="B225" s="27"/>
      <c r="C225" s="17" t="s">
        <v>198</v>
      </c>
      <c r="D225" s="18"/>
      <c r="E225" s="18"/>
      <c r="F225" s="17"/>
      <c r="G225" s="18"/>
      <c r="H225" s="19"/>
      <c r="I225" s="19"/>
    </row>
    <row r="226" spans="1:9" ht="13.5">
      <c r="A226" s="27"/>
      <c r="B226" s="27"/>
      <c r="C226" s="17" t="s">
        <v>234</v>
      </c>
      <c r="D226" s="18"/>
      <c r="E226" s="18"/>
      <c r="F226" s="17"/>
      <c r="G226" s="18"/>
      <c r="H226" s="19"/>
      <c r="I226" s="19"/>
    </row>
    <row r="227" spans="1:9" ht="13.5">
      <c r="A227" s="27"/>
      <c r="B227" s="27"/>
      <c r="C227" s="17" t="s">
        <v>235</v>
      </c>
      <c r="D227" s="18"/>
      <c r="E227" s="18"/>
      <c r="F227" s="17"/>
      <c r="G227" s="18"/>
      <c r="H227" s="19"/>
      <c r="I227" s="19"/>
    </row>
    <row r="228" spans="1:9" ht="13.5">
      <c r="A228" s="27"/>
      <c r="B228" s="27"/>
      <c r="C228" s="17" t="s">
        <v>236</v>
      </c>
      <c r="D228" s="18"/>
      <c r="E228" s="18"/>
      <c r="F228" s="17"/>
      <c r="G228" s="18"/>
      <c r="H228" s="19"/>
      <c r="I228" s="19"/>
    </row>
    <row r="229" spans="1:9" ht="13.5">
      <c r="A229" s="27"/>
      <c r="B229" s="27"/>
      <c r="C229" s="17"/>
      <c r="D229" s="18"/>
      <c r="E229" s="18"/>
      <c r="F229" s="17"/>
      <c r="G229" s="18"/>
      <c r="H229" s="19"/>
      <c r="I229" s="19"/>
    </row>
    <row r="230" spans="1:9" ht="13.5">
      <c r="A230" s="27"/>
      <c r="B230" s="27"/>
      <c r="C230" s="17" t="s">
        <v>403</v>
      </c>
      <c r="D230" s="18" t="s">
        <v>420</v>
      </c>
      <c r="E230" s="18"/>
      <c r="F230" s="17"/>
      <c r="G230" s="18"/>
      <c r="H230" s="19"/>
      <c r="I230" s="19"/>
    </row>
    <row r="231" spans="1:9" ht="13.5">
      <c r="A231" s="27"/>
      <c r="B231" s="27"/>
      <c r="C231" s="17" t="s">
        <v>404</v>
      </c>
      <c r="D231" s="18" t="s">
        <v>421</v>
      </c>
      <c r="E231" s="18"/>
      <c r="F231" s="17"/>
      <c r="G231" s="18"/>
      <c r="H231" s="19"/>
      <c r="I231" s="19"/>
    </row>
    <row r="232" spans="1:9" ht="13.5">
      <c r="A232" s="27"/>
      <c r="B232" s="27"/>
      <c r="C232" s="17" t="s">
        <v>364</v>
      </c>
      <c r="D232" s="18" t="s">
        <v>422</v>
      </c>
      <c r="E232" s="18"/>
      <c r="F232" s="17"/>
      <c r="G232" s="18"/>
      <c r="H232" s="19"/>
      <c r="I232" s="19"/>
    </row>
    <row r="233" spans="1:9" ht="13.5">
      <c r="A233" s="27"/>
      <c r="B233" s="27"/>
      <c r="C233" s="17" t="s">
        <v>365</v>
      </c>
      <c r="D233" s="18" t="s">
        <v>423</v>
      </c>
      <c r="E233" s="18"/>
      <c r="F233" s="17"/>
      <c r="G233" s="18"/>
      <c r="H233" s="19"/>
      <c r="I233" s="19"/>
    </row>
    <row r="234" spans="1:9" ht="13.5">
      <c r="A234" s="27"/>
      <c r="B234" s="27"/>
      <c r="C234" s="17"/>
      <c r="D234" s="18"/>
      <c r="E234" s="18"/>
      <c r="F234" s="17"/>
      <c r="G234" s="18"/>
      <c r="H234" s="19"/>
      <c r="I234" s="19"/>
    </row>
    <row r="235" spans="1:9" ht="13.5">
      <c r="A235" s="27"/>
      <c r="B235" s="27"/>
      <c r="C235" s="17"/>
      <c r="D235" s="18"/>
      <c r="E235" s="18"/>
      <c r="F235" s="17"/>
      <c r="G235" s="18"/>
      <c r="H235" s="19"/>
      <c r="I235" s="19"/>
    </row>
    <row r="236" spans="1:9" ht="13.5">
      <c r="A236" s="27"/>
      <c r="B236" s="27"/>
      <c r="C236" s="17"/>
      <c r="D236" s="18"/>
      <c r="E236" s="18"/>
      <c r="F236" s="17"/>
      <c r="G236" s="18"/>
      <c r="H236" s="19"/>
      <c r="I236" s="19"/>
    </row>
    <row r="237" spans="1:9" ht="13.5">
      <c r="A237" s="27"/>
      <c r="B237" s="27"/>
      <c r="C237" s="17"/>
      <c r="D237" s="18"/>
      <c r="E237" s="18"/>
      <c r="F237" s="17"/>
      <c r="G237" s="18"/>
      <c r="H237" s="19"/>
      <c r="I237" s="19"/>
    </row>
    <row r="238" spans="1:9" ht="13.5">
      <c r="A238" s="27"/>
      <c r="B238" s="27"/>
      <c r="C238" s="17"/>
      <c r="D238" s="18"/>
      <c r="E238" s="18"/>
      <c r="F238" s="17"/>
      <c r="G238" s="18"/>
      <c r="H238" s="19"/>
      <c r="I238" s="19"/>
    </row>
    <row r="239" spans="1:9" ht="13.5">
      <c r="A239" s="27"/>
      <c r="B239" s="27"/>
      <c r="C239" s="17"/>
      <c r="D239" s="18"/>
      <c r="E239" s="18"/>
      <c r="F239" s="17"/>
      <c r="G239" s="18"/>
      <c r="H239" s="19"/>
      <c r="I239" s="19"/>
    </row>
    <row r="240" spans="1:9" ht="13.5">
      <c r="A240" s="27"/>
      <c r="B240" s="27"/>
      <c r="C240" s="17"/>
      <c r="D240" s="18"/>
      <c r="E240" s="18"/>
      <c r="F240" s="17"/>
      <c r="G240" s="18"/>
      <c r="H240" s="19"/>
      <c r="I240" s="19"/>
    </row>
    <row r="241" spans="1:9" ht="13.5">
      <c r="A241" s="29"/>
      <c r="B241" s="29"/>
      <c r="C241" s="20"/>
      <c r="D241" s="21"/>
      <c r="E241" s="21"/>
      <c r="F241" s="20"/>
      <c r="G241" s="21"/>
      <c r="H241" s="22"/>
      <c r="I241" s="22"/>
    </row>
    <row r="242" spans="1:9" ht="13.5">
      <c r="A242" s="24" t="s">
        <v>429</v>
      </c>
      <c r="B242" s="42" t="s">
        <v>246</v>
      </c>
      <c r="C242" s="2" t="s">
        <v>247</v>
      </c>
      <c r="D242" s="2" t="s">
        <v>248</v>
      </c>
      <c r="E242" s="2" t="s">
        <v>249</v>
      </c>
      <c r="F242" s="98" t="s">
        <v>250</v>
      </c>
      <c r="G242" s="99"/>
      <c r="H242" s="99"/>
      <c r="I242" s="100"/>
    </row>
    <row r="243" spans="1:9" ht="13.5">
      <c r="A243" s="39"/>
      <c r="B243" s="43" t="s">
        <v>10</v>
      </c>
      <c r="C243" s="98" t="s">
        <v>288</v>
      </c>
      <c r="D243" s="100"/>
      <c r="E243" s="4" t="s">
        <v>285</v>
      </c>
      <c r="F243" s="49" t="s">
        <v>289</v>
      </c>
      <c r="G243" s="15"/>
      <c r="H243" s="15"/>
      <c r="I243" s="16"/>
    </row>
    <row r="244" spans="1:9" ht="13.5">
      <c r="A244" s="27"/>
      <c r="B244" s="27"/>
      <c r="C244" s="33" t="s">
        <v>237</v>
      </c>
      <c r="D244" s="33"/>
      <c r="E244" s="18" t="s">
        <v>296</v>
      </c>
      <c r="F244" s="33"/>
      <c r="G244" s="33"/>
      <c r="H244" s="33"/>
      <c r="I244" s="31"/>
    </row>
    <row r="245" spans="1:9" ht="13.5">
      <c r="A245" s="27"/>
      <c r="B245" s="27"/>
      <c r="C245" s="18" t="s">
        <v>238</v>
      </c>
      <c r="D245" s="18"/>
      <c r="E245" s="18" t="s">
        <v>297</v>
      </c>
      <c r="F245" s="18"/>
      <c r="G245" s="18"/>
      <c r="H245" s="18"/>
      <c r="I245" s="19"/>
    </row>
    <row r="246" spans="1:9" ht="13.5">
      <c r="A246" s="27"/>
      <c r="B246" s="27"/>
      <c r="C246" s="18" t="s">
        <v>239</v>
      </c>
      <c r="D246" s="18"/>
      <c r="E246" s="18" t="s">
        <v>298</v>
      </c>
      <c r="F246" s="18"/>
      <c r="G246" s="18"/>
      <c r="H246" s="18"/>
      <c r="I246" s="19"/>
    </row>
    <row r="247" spans="1:9" ht="13.5">
      <c r="A247" s="27"/>
      <c r="B247" s="27"/>
      <c r="C247" s="18" t="s">
        <v>251</v>
      </c>
      <c r="D247" s="18"/>
      <c r="E247" s="18" t="s">
        <v>299</v>
      </c>
      <c r="F247" s="18"/>
      <c r="G247" s="18"/>
      <c r="H247" s="18"/>
      <c r="I247" s="19"/>
    </row>
    <row r="248" spans="1:9" ht="13.5">
      <c r="A248" s="27"/>
      <c r="B248" s="27"/>
      <c r="C248" s="18" t="s">
        <v>241</v>
      </c>
      <c r="D248" s="18"/>
      <c r="E248" s="18"/>
      <c r="F248" s="18"/>
      <c r="G248" s="18"/>
      <c r="H248" s="18"/>
      <c r="I248" s="19"/>
    </row>
    <row r="249" spans="1:9" ht="13.5">
      <c r="A249" s="20"/>
      <c r="B249" s="29"/>
      <c r="C249" s="21"/>
      <c r="D249" s="21"/>
      <c r="E249" s="21"/>
      <c r="F249" s="21"/>
      <c r="G249" s="21"/>
      <c r="H249" s="21"/>
      <c r="I249" s="22"/>
    </row>
    <row r="250" spans="1:9" ht="13.5">
      <c r="A250" s="84" t="s">
        <v>186</v>
      </c>
      <c r="B250" s="18" t="s">
        <v>242</v>
      </c>
      <c r="C250" s="18"/>
      <c r="D250" s="18"/>
      <c r="E250" s="18"/>
      <c r="F250" s="18"/>
      <c r="G250" s="18"/>
      <c r="H250" s="18"/>
      <c r="I250" s="33"/>
    </row>
    <row r="251" spans="1:9" ht="13.5">
      <c r="A251" s="84" t="s">
        <v>188</v>
      </c>
      <c r="B251" s="18" t="s">
        <v>243</v>
      </c>
      <c r="C251" s="18"/>
      <c r="D251" s="18"/>
      <c r="E251" s="18"/>
      <c r="F251" s="18"/>
      <c r="G251" s="18"/>
      <c r="H251" s="18"/>
      <c r="I251" s="18"/>
    </row>
  </sheetData>
  <sheetProtection/>
  <mergeCells count="22">
    <mergeCell ref="A2:I2"/>
    <mergeCell ref="A4:I4"/>
    <mergeCell ref="F5:H5"/>
    <mergeCell ref="B34:C34"/>
    <mergeCell ref="F34:H34"/>
    <mergeCell ref="C105:D105"/>
    <mergeCell ref="F115:H115"/>
    <mergeCell ref="F137:I137"/>
    <mergeCell ref="F145:H145"/>
    <mergeCell ref="B35:C35"/>
    <mergeCell ref="B36:C36"/>
    <mergeCell ref="F75:H75"/>
    <mergeCell ref="F104:I104"/>
    <mergeCell ref="C243:D243"/>
    <mergeCell ref="F242:I242"/>
    <mergeCell ref="C138:D138"/>
    <mergeCell ref="C173:D173"/>
    <mergeCell ref="C207:D207"/>
    <mergeCell ref="F172:I172"/>
    <mergeCell ref="F180:H180"/>
    <mergeCell ref="F206:I206"/>
    <mergeCell ref="F217:H217"/>
  </mergeCells>
  <printOptions horizontalCentered="1"/>
  <pageMargins left="0.7874015748031497" right="0.7874015748031497" top="0.984251968503937" bottom="0.3937007874015748" header="0.5118110236220472" footer="0.5118110236220472"/>
  <pageSetup horizontalDpi="600" verticalDpi="600" orientation="landscape" paperSize="9" scale="70" r:id="rId2"/>
  <rowBreaks count="6" manualBreakCount="6">
    <brk id="32" max="255" man="1"/>
    <brk id="73" max="255" man="1"/>
    <brk id="113" max="255" man="1"/>
    <brk id="143" max="255" man="1"/>
    <brk id="178" max="255" man="1"/>
    <brk id="2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masaki1851</cp:lastModifiedBy>
  <cp:lastPrinted>2005-05-20T08:14:50Z</cp:lastPrinted>
  <dcterms:created xsi:type="dcterms:W3CDTF">2003-09-11T06:30:03Z</dcterms:created>
  <dcterms:modified xsi:type="dcterms:W3CDTF">2008-10-17T07:27:31Z</dcterms:modified>
  <cp:category/>
  <cp:version/>
  <cp:contentType/>
  <cp:contentStatus/>
</cp:coreProperties>
</file>