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6020" windowHeight="7200" activeTab="0"/>
  </bookViews>
  <sheets>
    <sheet name="控除額入力＆計算結果参照" sheetId="1" r:id="rId1"/>
    <sheet name="計算" sheetId="2" state="hidden" r:id="rId2"/>
  </sheets>
  <definedNames/>
  <calcPr fullCalcOnLoad="1"/>
</workbook>
</file>

<file path=xl/sharedStrings.xml><?xml version="1.0" encoding="utf-8"?>
<sst xmlns="http://schemas.openxmlformats.org/spreadsheetml/2006/main" count="54" uniqueCount="44">
  <si>
    <t>介護医療保険</t>
  </si>
  <si>
    <t>新制度</t>
  </si>
  <si>
    <t>旧制度</t>
  </si>
  <si>
    <t>一般生命保険料</t>
  </si>
  <si>
    <t>個人年金保険料</t>
  </si>
  <si>
    <t>控除対象金額①</t>
  </si>
  <si>
    <t>控除対象金額②</t>
  </si>
  <si>
    <t>控除対象金額③</t>
  </si>
  <si>
    <t>控除対象金額④</t>
  </si>
  <si>
    <t>控除対象金額⑤</t>
  </si>
  <si>
    <t>控除対象金額⑥</t>
  </si>
  <si>
    <t>控除対象金額⑦</t>
  </si>
  <si>
    <t>合計</t>
  </si>
  <si>
    <t>介護医療保険料</t>
  </si>
  <si>
    <t>控除額</t>
  </si>
  <si>
    <t>払込保険料計</t>
  </si>
  <si>
    <t>一般生命保険料（旧）</t>
  </si>
  <si>
    <t>一般生命保険料（新）</t>
  </si>
  <si>
    <t>個人年金保険料（旧）</t>
  </si>
  <si>
    <t>個人年金保険料（新）</t>
  </si>
  <si>
    <t>…</t>
  </si>
  <si>
    <t>旧制度払込保険料が42000円～60000円では、住民税では旧制度、所得税では新制度が有利な形である。</t>
  </si>
  <si>
    <t>《住民税》</t>
  </si>
  <si>
    <t>《所得税》</t>
  </si>
  <si>
    <t>パターン判定</t>
  </si>
  <si>
    <t>住民税控除額</t>
  </si>
  <si>
    <t>所得税控除額</t>
  </si>
  <si>
    <t>一般生命保険</t>
  </si>
  <si>
    <t>個人年金保険</t>
  </si>
  <si>
    <t>介護医療保険</t>
  </si>
  <si>
    <t>住限度</t>
  </si>
  <si>
    <t>所限度</t>
  </si>
  <si>
    <t>住民税</t>
  </si>
  <si>
    <t>所得税　</t>
  </si>
  <si>
    <t>判定</t>
  </si>
  <si>
    <t>適用制度</t>
  </si>
  <si>
    <t>※（新制度のみ）</t>
  </si>
  <si>
    <t>生命保険料控除額＆適用制度計算　ツール</t>
  </si>
  <si>
    <t>控除合計</t>
  </si>
  <si>
    <t>備考</t>
  </si>
  <si>
    <r>
      <t>《払込金額》</t>
    </r>
    <r>
      <rPr>
        <sz val="11"/>
        <color indexed="8"/>
        <rFont val="ＭＳ Ｐゴシック"/>
        <family val="3"/>
      </rPr>
      <t>…該当箇所に証明書記載金額をそれぞれ入力してください。</t>
    </r>
  </si>
  <si>
    <r>
      <t>《算出控除額》</t>
    </r>
    <r>
      <rPr>
        <sz val="11"/>
        <color indexed="8"/>
        <rFont val="ＭＳ Ｐゴシック"/>
        <family val="3"/>
      </rPr>
      <t>…所得税・住民税ともに最も有利な形</t>
    </r>
  </si>
  <si>
    <r>
      <t>《適用制度》</t>
    </r>
    <r>
      <rPr>
        <sz val="11"/>
        <color indexed="8"/>
        <rFont val="ＭＳ Ｐゴシック"/>
        <family val="3"/>
      </rPr>
      <t>…適用した制度</t>
    </r>
  </si>
  <si>
    <t>控除額合計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</si>
</sst>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_ ;[Red]\-#,##0\ "/>
    <numFmt numFmtId="179" formatCode="0_ "/>
    <numFmt numFmtId="180" formatCode="0_);[Red]\(0\)"/>
  </numFmts>
  <fonts count="4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2"/>
      <color indexed="9"/>
      <name val="ＭＳ Ｐゴシック"/>
      <family val="3"/>
    </font>
    <font>
      <i/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4"/>
      <color indexed="19"/>
      <name val="HGP創英角ｺﾞｼｯｸUB"/>
      <family val="3"/>
    </font>
    <font>
      <b/>
      <sz val="6"/>
      <color indexed="28"/>
      <name val="ＭＳ Ｐゴシック"/>
      <family val="3"/>
    </font>
    <font>
      <b/>
      <sz val="6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theme="0"/>
      <name val="Calibri"/>
      <family val="3"/>
    </font>
    <font>
      <i/>
      <sz val="11"/>
      <color theme="1"/>
      <name val="Calibri"/>
      <family val="3"/>
    </font>
    <font>
      <sz val="14"/>
      <color theme="2" tint="-0.7499799728393555"/>
      <name val="HGP創英角ｺﾞｼｯｸUB"/>
      <family val="3"/>
    </font>
    <font>
      <b/>
      <sz val="6"/>
      <color theme="7" tint="-0.4999699890613556"/>
      <name val="Calibri"/>
      <family val="3"/>
    </font>
    <font>
      <b/>
      <sz val="6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3" tint="0.5999900102615356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 diagonalUp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7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6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176" fontId="0" fillId="0" borderId="11" xfId="0" applyNumberFormat="1" applyBorder="1" applyAlignment="1">
      <alignment horizontal="right" vertical="center"/>
    </xf>
    <xf numFmtId="0" fontId="0" fillId="0" borderId="0" xfId="0" applyAlignment="1">
      <alignment horizontal="center" vertical="center"/>
    </xf>
    <xf numFmtId="176" fontId="0" fillId="0" borderId="12" xfId="0" applyNumberFormat="1" applyBorder="1" applyAlignment="1">
      <alignment horizontal="right" vertical="center"/>
    </xf>
    <xf numFmtId="176" fontId="0" fillId="0" borderId="13" xfId="0" applyNumberFormat="1" applyBorder="1" applyAlignment="1">
      <alignment horizontal="right" vertical="center"/>
    </xf>
    <xf numFmtId="176" fontId="0" fillId="0" borderId="14" xfId="0" applyNumberFormat="1" applyBorder="1" applyAlignment="1">
      <alignment horizontal="right" vertical="center"/>
    </xf>
    <xf numFmtId="38" fontId="0" fillId="0" borderId="0" xfId="48" applyFont="1" applyAlignment="1">
      <alignment horizontal="right" vertical="center"/>
    </xf>
    <xf numFmtId="0" fontId="0" fillId="0" borderId="0" xfId="0" applyBorder="1" applyAlignment="1">
      <alignment vertical="center"/>
    </xf>
    <xf numFmtId="38" fontId="0" fillId="0" borderId="10" xfId="48" applyFont="1" applyBorder="1" applyAlignment="1">
      <alignment horizontal="right" vertical="center"/>
    </xf>
    <xf numFmtId="0" fontId="0" fillId="0" borderId="10" xfId="0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178" fontId="0" fillId="0" borderId="0" xfId="48" applyNumberFormat="1" applyFont="1" applyFill="1" applyAlignment="1">
      <alignment vertical="center"/>
    </xf>
    <xf numFmtId="38" fontId="0" fillId="0" borderId="0" xfId="48" applyFont="1" applyBorder="1" applyAlignment="1">
      <alignment vertical="center"/>
    </xf>
    <xf numFmtId="0" fontId="0" fillId="0" borderId="0" xfId="0" applyBorder="1" applyAlignment="1">
      <alignment vertical="center"/>
    </xf>
    <xf numFmtId="179" fontId="0" fillId="0" borderId="0" xfId="0" applyNumberFormat="1" applyAlignment="1">
      <alignment vertical="center"/>
    </xf>
    <xf numFmtId="0" fontId="0" fillId="0" borderId="0" xfId="0" applyFill="1" applyBorder="1" applyAlignment="1">
      <alignment vertical="center"/>
    </xf>
    <xf numFmtId="38" fontId="0" fillId="0" borderId="0" xfId="48" applyNumberFormat="1" applyFont="1" applyFill="1" applyAlignment="1">
      <alignment vertical="center"/>
    </xf>
    <xf numFmtId="38" fontId="0" fillId="0" borderId="0" xfId="48" applyNumberFormat="1" applyFont="1" applyAlignment="1">
      <alignment vertical="center"/>
    </xf>
    <xf numFmtId="38" fontId="0" fillId="0" borderId="0" xfId="48" applyFont="1" applyFill="1" applyBorder="1" applyAlignment="1">
      <alignment vertical="center"/>
    </xf>
    <xf numFmtId="180" fontId="0" fillId="0" borderId="0" xfId="0" applyNumberFormat="1" applyAlignment="1">
      <alignment vertical="center"/>
    </xf>
    <xf numFmtId="178" fontId="0" fillId="33" borderId="0" xfId="48" applyNumberFormat="1" applyFont="1" applyFill="1" applyAlignment="1">
      <alignment vertical="center"/>
    </xf>
    <xf numFmtId="0" fontId="0" fillId="34" borderId="1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8" fontId="0" fillId="0" borderId="0" xfId="48" applyNumberFormat="1" applyFont="1" applyFill="1" applyBorder="1" applyAlignment="1">
      <alignment vertical="center"/>
    </xf>
    <xf numFmtId="38" fontId="0" fillId="0" borderId="0" xfId="0" applyNumberFormat="1" applyFill="1" applyBorder="1" applyAlignment="1">
      <alignment vertical="center"/>
    </xf>
    <xf numFmtId="0" fontId="0" fillId="35" borderId="16" xfId="0" applyFill="1" applyBorder="1" applyAlignment="1">
      <alignment horizontal="center" vertical="center"/>
    </xf>
    <xf numFmtId="0" fontId="40" fillId="36" borderId="10" xfId="0" applyFont="1" applyFill="1" applyBorder="1" applyAlignment="1">
      <alignment horizontal="center" vertical="center"/>
    </xf>
    <xf numFmtId="38" fontId="40" fillId="36" borderId="10" xfId="48" applyFont="1" applyFill="1" applyBorder="1" applyAlignment="1">
      <alignment horizontal="right" vertical="center"/>
    </xf>
    <xf numFmtId="38" fontId="0" fillId="0" borderId="10" xfId="0" applyNumberFormat="1" applyBorder="1" applyAlignment="1">
      <alignment horizontal="center" vertical="center"/>
    </xf>
    <xf numFmtId="38" fontId="0" fillId="0" borderId="10" xfId="0" applyNumberFormat="1" applyBorder="1" applyAlignment="1">
      <alignment horizontal="right" vertical="center"/>
    </xf>
    <xf numFmtId="0" fontId="0" fillId="0" borderId="17" xfId="0" applyBorder="1" applyAlignment="1">
      <alignment vertical="center"/>
    </xf>
    <xf numFmtId="0" fontId="41" fillId="6" borderId="10" xfId="0" applyFont="1" applyFill="1" applyBorder="1" applyAlignment="1">
      <alignment horizontal="center" vertical="center"/>
    </xf>
    <xf numFmtId="0" fontId="41" fillId="7" borderId="10" xfId="0" applyFont="1" applyFill="1" applyBorder="1" applyAlignment="1">
      <alignment horizontal="center" vertical="center"/>
    </xf>
    <xf numFmtId="0" fontId="0" fillId="7" borderId="10" xfId="0" applyFont="1" applyFill="1" applyBorder="1" applyAlignment="1">
      <alignment horizontal="center" vertical="center"/>
    </xf>
    <xf numFmtId="38" fontId="0" fillId="0" borderId="0" xfId="48" applyFont="1" applyFill="1" applyAlignment="1">
      <alignment horizontal="right" vertical="center"/>
    </xf>
    <xf numFmtId="38" fontId="40" fillId="36" borderId="18" xfId="48" applyFont="1" applyFill="1" applyBorder="1" applyAlignment="1">
      <alignment horizontal="right" vertical="center"/>
    </xf>
    <xf numFmtId="0" fontId="0" fillId="25" borderId="0" xfId="0" applyFill="1" applyAlignment="1">
      <alignment vertical="center"/>
    </xf>
    <xf numFmtId="0" fontId="0" fillId="25" borderId="0" xfId="0" applyFill="1" applyAlignment="1">
      <alignment horizontal="center" vertical="center"/>
    </xf>
    <xf numFmtId="0" fontId="0" fillId="25" borderId="0" xfId="0" applyFill="1" applyAlignment="1">
      <alignment horizontal="left" vertical="center"/>
    </xf>
    <xf numFmtId="0" fontId="0" fillId="25" borderId="0" xfId="0" applyFill="1" applyBorder="1" applyAlignment="1">
      <alignment horizontal="center" vertical="center"/>
    </xf>
    <xf numFmtId="38" fontId="0" fillId="25" borderId="0" xfId="48" applyFont="1" applyFill="1" applyBorder="1" applyAlignment="1">
      <alignment horizontal="right" vertical="center"/>
    </xf>
    <xf numFmtId="0" fontId="0" fillId="25" borderId="0" xfId="0" applyFill="1" applyBorder="1" applyAlignment="1">
      <alignment horizontal="left" vertical="center"/>
    </xf>
    <xf numFmtId="177" fontId="0" fillId="25" borderId="0" xfId="0" applyNumberFormat="1" applyFill="1" applyBorder="1" applyAlignment="1">
      <alignment horizontal="center" vertical="center"/>
    </xf>
    <xf numFmtId="0" fontId="35" fillId="25" borderId="0" xfId="0" applyFont="1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42" fillId="25" borderId="0" xfId="0" applyFont="1" applyFill="1" applyAlignment="1">
      <alignment vertical="center"/>
    </xf>
    <xf numFmtId="0" fontId="42" fillId="25" borderId="0" xfId="0" applyFont="1" applyFill="1" applyAlignment="1">
      <alignment horizontal="center" vertical="center"/>
    </xf>
    <xf numFmtId="0" fontId="35" fillId="25" borderId="0" xfId="0" applyFont="1" applyFill="1" applyAlignment="1">
      <alignment vertical="center"/>
    </xf>
    <xf numFmtId="0" fontId="35" fillId="25" borderId="0" xfId="0" applyFont="1" applyFill="1" applyAlignment="1">
      <alignment horizontal="left" vertical="center"/>
    </xf>
    <xf numFmtId="0" fontId="0" fillId="25" borderId="0" xfId="0" applyFill="1" applyAlignment="1">
      <alignment vertical="center"/>
    </xf>
    <xf numFmtId="0" fontId="0" fillId="25" borderId="0" xfId="0" applyFill="1" applyBorder="1" applyAlignment="1">
      <alignment horizontal="center" vertical="center"/>
    </xf>
    <xf numFmtId="0" fontId="0" fillId="25" borderId="0" xfId="0" applyFill="1" applyBorder="1" applyAlignment="1">
      <alignment vertical="center"/>
    </xf>
    <xf numFmtId="0" fontId="40" fillId="25" borderId="0" xfId="0" applyFont="1" applyFill="1" applyBorder="1" applyAlignment="1">
      <alignment horizontal="center" vertical="center"/>
    </xf>
    <xf numFmtId="176" fontId="40" fillId="25" borderId="0" xfId="0" applyNumberFormat="1" applyFont="1" applyFill="1" applyBorder="1" applyAlignment="1">
      <alignment horizontal="center" vertical="center"/>
    </xf>
    <xf numFmtId="0" fontId="0" fillId="25" borderId="0" xfId="0" applyFill="1" applyAlignment="1">
      <alignment horizontal="center" vertical="center"/>
    </xf>
    <xf numFmtId="176" fontId="0" fillId="37" borderId="10" xfId="0" applyNumberFormat="1" applyFill="1" applyBorder="1" applyAlignment="1" applyProtection="1">
      <alignment horizontal="right" vertical="center"/>
      <protection locked="0"/>
    </xf>
    <xf numFmtId="176" fontId="0" fillId="9" borderId="10" xfId="0" applyNumberFormat="1" applyFill="1" applyBorder="1" applyAlignment="1" applyProtection="1">
      <alignment horizontal="right" vertical="center"/>
      <protection locked="0"/>
    </xf>
    <xf numFmtId="176" fontId="0" fillId="37" borderId="15" xfId="0" applyNumberFormat="1" applyFill="1" applyBorder="1" applyAlignment="1" applyProtection="1">
      <alignment horizontal="right" vertical="center"/>
      <protection locked="0"/>
    </xf>
    <xf numFmtId="176" fontId="0" fillId="9" borderId="15" xfId="0" applyNumberFormat="1" applyFill="1" applyBorder="1" applyAlignment="1" applyProtection="1">
      <alignment horizontal="right" vertical="center"/>
      <protection locked="0"/>
    </xf>
    <xf numFmtId="0" fontId="0" fillId="6" borderId="10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35" fillId="25" borderId="0" xfId="0" applyFont="1" applyFill="1" applyBorder="1" applyAlignment="1">
      <alignment vertical="center" wrapText="1"/>
    </xf>
    <xf numFmtId="0" fontId="35" fillId="25" borderId="0" xfId="0" applyFont="1" applyFill="1" applyBorder="1" applyAlignment="1">
      <alignment vertical="center"/>
    </xf>
    <xf numFmtId="0" fontId="0" fillId="25" borderId="0" xfId="0" applyFill="1" applyBorder="1" applyAlignment="1">
      <alignment vertical="center"/>
    </xf>
    <xf numFmtId="38" fontId="35" fillId="25" borderId="0" xfId="0" applyNumberFormat="1" applyFont="1" applyFill="1" applyBorder="1" applyAlignment="1">
      <alignment horizontal="left" vertical="center" shrinkToFit="1"/>
    </xf>
    <xf numFmtId="0" fontId="35" fillId="25" borderId="0" xfId="0" applyFont="1" applyFill="1" applyBorder="1" applyAlignment="1">
      <alignment horizontal="left" vertical="center" shrinkToFit="1"/>
    </xf>
    <xf numFmtId="0" fontId="0" fillId="25" borderId="20" xfId="0" applyFill="1" applyBorder="1" applyAlignment="1">
      <alignment horizontal="left" vertical="center"/>
    </xf>
    <xf numFmtId="0" fontId="0" fillId="25" borderId="21" xfId="0" applyFill="1" applyBorder="1" applyAlignment="1">
      <alignment horizontal="left" vertical="center"/>
    </xf>
    <xf numFmtId="0" fontId="43" fillId="25" borderId="22" xfId="0" applyFont="1" applyFill="1" applyBorder="1" applyAlignment="1">
      <alignment horizontal="center" vertical="center" wrapText="1"/>
    </xf>
    <xf numFmtId="0" fontId="44" fillId="0" borderId="0" xfId="0" applyFont="1" applyAlignment="1">
      <alignment horizontal="center" vertical="center" wrapText="1"/>
    </xf>
    <xf numFmtId="38" fontId="0" fillId="0" borderId="0" xfId="48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A90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2" max="2" width="15.140625" style="0" bestFit="1" customWidth="1"/>
    <col min="3" max="7" width="15.140625" style="5" bestFit="1" customWidth="1"/>
    <col min="8" max="8" width="15.421875" style="0" bestFit="1" customWidth="1"/>
  </cols>
  <sheetData>
    <row r="1" spans="1:53" ht="17.25">
      <c r="A1" s="40"/>
      <c r="B1" s="49" t="s">
        <v>37</v>
      </c>
      <c r="C1" s="50"/>
      <c r="D1" s="50"/>
      <c r="E1" s="41"/>
      <c r="F1" s="41"/>
      <c r="G1" s="41"/>
      <c r="H1" s="40"/>
      <c r="I1" s="40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</row>
    <row r="2" spans="1:53" ht="13.5">
      <c r="A2" s="40"/>
      <c r="B2" s="40"/>
      <c r="C2" s="41"/>
      <c r="D2" s="41"/>
      <c r="E2" s="41"/>
      <c r="F2" s="41"/>
      <c r="G2" s="41"/>
      <c r="H2" s="40"/>
      <c r="I2" s="40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  <c r="AC2" s="53"/>
      <c r="AD2" s="53"/>
      <c r="AE2" s="53"/>
      <c r="AF2" s="53"/>
      <c r="AG2" s="53"/>
      <c r="AH2" s="53"/>
      <c r="AI2" s="53"/>
      <c r="AJ2" s="53"/>
      <c r="AK2" s="53"/>
      <c r="AL2" s="53"/>
      <c r="AM2" s="53"/>
      <c r="AN2" s="53"/>
      <c r="AO2" s="53"/>
      <c r="AP2" s="53"/>
      <c r="AQ2" s="53"/>
      <c r="AR2" s="53"/>
      <c r="AS2" s="53"/>
      <c r="AT2" s="53"/>
      <c r="AU2" s="53"/>
      <c r="AV2" s="53"/>
      <c r="AW2" s="53"/>
      <c r="AX2" s="53"/>
      <c r="AY2" s="53"/>
      <c r="AZ2" s="53"/>
      <c r="BA2" s="53"/>
    </row>
    <row r="3" spans="1:53" ht="13.5">
      <c r="A3" s="40"/>
      <c r="B3" s="51" t="s">
        <v>40</v>
      </c>
      <c r="C3" s="41"/>
      <c r="D3" s="41"/>
      <c r="E3" s="41"/>
      <c r="F3" s="41"/>
      <c r="G3" s="41"/>
      <c r="H3" s="40"/>
      <c r="I3" s="40"/>
      <c r="J3" s="53"/>
      <c r="K3" s="53"/>
      <c r="L3" s="53"/>
      <c r="M3" s="53"/>
      <c r="N3" s="53"/>
      <c r="O3" s="53"/>
      <c r="P3" s="53"/>
      <c r="Q3" s="53"/>
      <c r="R3" s="53"/>
      <c r="S3" s="53"/>
      <c r="T3" s="53"/>
      <c r="U3" s="53"/>
      <c r="V3" s="53"/>
      <c r="W3" s="53"/>
      <c r="X3" s="53"/>
      <c r="Y3" s="53"/>
      <c r="Z3" s="53"/>
      <c r="AA3" s="53"/>
      <c r="AB3" s="53"/>
      <c r="AC3" s="53"/>
      <c r="AD3" s="53"/>
      <c r="AE3" s="53"/>
      <c r="AF3" s="53"/>
      <c r="AG3" s="53"/>
      <c r="AH3" s="53"/>
      <c r="AI3" s="53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</row>
    <row r="4" spans="1:53" ht="13.5">
      <c r="A4" s="40"/>
      <c r="B4" s="65"/>
      <c r="C4" s="63" t="s">
        <v>2</v>
      </c>
      <c r="D4" s="63"/>
      <c r="E4" s="64" t="s">
        <v>1</v>
      </c>
      <c r="F4" s="64"/>
      <c r="G4" s="64"/>
      <c r="H4" s="40"/>
      <c r="I4" s="40"/>
      <c r="J4" s="53"/>
      <c r="K4" s="53"/>
      <c r="L4" s="53"/>
      <c r="M4" s="53"/>
      <c r="N4" s="53"/>
      <c r="O4" s="53"/>
      <c r="P4" s="53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</row>
    <row r="5" spans="1:53" ht="13.5">
      <c r="A5" s="40"/>
      <c r="B5" s="65"/>
      <c r="C5" s="2" t="s">
        <v>3</v>
      </c>
      <c r="D5" s="35" t="s">
        <v>4</v>
      </c>
      <c r="E5" s="37" t="s">
        <v>3</v>
      </c>
      <c r="F5" s="36" t="s">
        <v>4</v>
      </c>
      <c r="G5" s="3" t="s">
        <v>0</v>
      </c>
      <c r="H5" s="40"/>
      <c r="I5" s="40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3"/>
      <c r="AB5" s="53"/>
      <c r="AC5" s="53"/>
      <c r="AD5" s="53"/>
      <c r="AE5" s="53"/>
      <c r="AF5" s="53"/>
      <c r="AG5" s="53"/>
      <c r="AH5" s="53"/>
      <c r="AI5" s="53"/>
      <c r="AJ5" s="53"/>
      <c r="AK5" s="53"/>
      <c r="AL5" s="53"/>
      <c r="AM5" s="53"/>
      <c r="AN5" s="53"/>
      <c r="AO5" s="53"/>
      <c r="AP5" s="53"/>
      <c r="AQ5" s="53"/>
      <c r="AR5" s="53"/>
      <c r="AS5" s="53"/>
      <c r="AT5" s="53"/>
      <c r="AU5" s="53"/>
      <c r="AV5" s="53"/>
      <c r="AW5" s="53"/>
      <c r="AX5" s="53"/>
      <c r="AY5" s="53"/>
      <c r="AZ5" s="53"/>
      <c r="BA5" s="53"/>
    </row>
    <row r="6" spans="1:53" ht="13.5">
      <c r="A6" s="40"/>
      <c r="B6" s="12" t="s">
        <v>5</v>
      </c>
      <c r="C6" s="59"/>
      <c r="D6" s="59"/>
      <c r="E6" s="60"/>
      <c r="F6" s="60"/>
      <c r="G6" s="60"/>
      <c r="H6" s="40"/>
      <c r="I6" s="40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</row>
    <row r="7" spans="1:53" ht="13.5">
      <c r="A7" s="40"/>
      <c r="B7" s="12" t="s">
        <v>6</v>
      </c>
      <c r="C7" s="59"/>
      <c r="D7" s="59"/>
      <c r="E7" s="60"/>
      <c r="F7" s="60"/>
      <c r="G7" s="60"/>
      <c r="H7" s="40"/>
      <c r="I7" s="40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3"/>
      <c r="AA7" s="53"/>
      <c r="AB7" s="53"/>
      <c r="AC7" s="53"/>
      <c r="AD7" s="53"/>
      <c r="AE7" s="53"/>
      <c r="AF7" s="53"/>
      <c r="AG7" s="53"/>
      <c r="AH7" s="53"/>
      <c r="AI7" s="53"/>
      <c r="AJ7" s="53"/>
      <c r="AK7" s="53"/>
      <c r="AL7" s="53"/>
      <c r="AM7" s="53"/>
      <c r="AN7" s="53"/>
      <c r="AO7" s="53"/>
      <c r="AP7" s="53"/>
      <c r="AQ7" s="53"/>
      <c r="AR7" s="53"/>
      <c r="AS7" s="53"/>
      <c r="AT7" s="53"/>
      <c r="AU7" s="53"/>
      <c r="AV7" s="53"/>
      <c r="AW7" s="53"/>
      <c r="AX7" s="53"/>
      <c r="AY7" s="53"/>
      <c r="AZ7" s="53"/>
      <c r="BA7" s="53"/>
    </row>
    <row r="8" spans="1:53" ht="13.5">
      <c r="A8" s="40"/>
      <c r="B8" s="12" t="s">
        <v>7</v>
      </c>
      <c r="C8" s="59"/>
      <c r="D8" s="59"/>
      <c r="E8" s="60"/>
      <c r="F8" s="60"/>
      <c r="G8" s="60"/>
      <c r="H8" s="40"/>
      <c r="I8" s="40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3"/>
      <c r="AN8" s="53"/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3"/>
      <c r="AZ8" s="53"/>
      <c r="BA8" s="53"/>
    </row>
    <row r="9" spans="1:53" ht="13.5">
      <c r="A9" s="40"/>
      <c r="B9" s="12" t="s">
        <v>8</v>
      </c>
      <c r="C9" s="59"/>
      <c r="D9" s="59"/>
      <c r="E9" s="60"/>
      <c r="F9" s="60"/>
      <c r="G9" s="60"/>
      <c r="H9" s="40"/>
      <c r="I9" s="40"/>
      <c r="J9" s="53"/>
      <c r="K9" s="53"/>
      <c r="L9" s="53"/>
      <c r="M9" s="53"/>
      <c r="N9" s="53"/>
      <c r="O9" s="53"/>
      <c r="P9" s="53"/>
      <c r="Q9" s="53"/>
      <c r="R9" s="53"/>
      <c r="S9" s="53"/>
      <c r="T9" s="53"/>
      <c r="U9" s="53"/>
      <c r="V9" s="53"/>
      <c r="W9" s="53"/>
      <c r="X9" s="53"/>
      <c r="Y9" s="53"/>
      <c r="Z9" s="53"/>
      <c r="AA9" s="53"/>
      <c r="AB9" s="53"/>
      <c r="AC9" s="53"/>
      <c r="AD9" s="53"/>
      <c r="AE9" s="53"/>
      <c r="AF9" s="53"/>
      <c r="AG9" s="53"/>
      <c r="AH9" s="53"/>
      <c r="AI9" s="53"/>
      <c r="AJ9" s="53"/>
      <c r="AK9" s="53"/>
      <c r="AL9" s="53"/>
      <c r="AM9" s="53"/>
      <c r="AN9" s="53"/>
      <c r="AO9" s="53"/>
      <c r="AP9" s="53"/>
      <c r="AQ9" s="53"/>
      <c r="AR9" s="53"/>
      <c r="AS9" s="53"/>
      <c r="AT9" s="53"/>
      <c r="AU9" s="53"/>
      <c r="AV9" s="53"/>
      <c r="AW9" s="53"/>
      <c r="AX9" s="53"/>
      <c r="AY9" s="53"/>
      <c r="AZ9" s="53"/>
      <c r="BA9" s="53"/>
    </row>
    <row r="10" spans="1:53" ht="13.5">
      <c r="A10" s="40"/>
      <c r="B10" s="12" t="s">
        <v>9</v>
      </c>
      <c r="C10" s="59"/>
      <c r="D10" s="59"/>
      <c r="E10" s="60"/>
      <c r="F10" s="60"/>
      <c r="G10" s="60"/>
      <c r="H10" s="40"/>
      <c r="I10" s="40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</row>
    <row r="11" spans="1:53" ht="13.5">
      <c r="A11" s="40"/>
      <c r="B11" s="12" t="s">
        <v>10</v>
      </c>
      <c r="C11" s="59"/>
      <c r="D11" s="59"/>
      <c r="E11" s="60"/>
      <c r="F11" s="60"/>
      <c r="G11" s="60"/>
      <c r="H11" s="40"/>
      <c r="I11" s="40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</row>
    <row r="12" spans="1:53" ht="14.25" thickBot="1">
      <c r="A12" s="40"/>
      <c r="B12" s="13" t="s">
        <v>11</v>
      </c>
      <c r="C12" s="61"/>
      <c r="D12" s="61"/>
      <c r="E12" s="62"/>
      <c r="F12" s="62"/>
      <c r="G12" s="62"/>
      <c r="H12" s="40"/>
      <c r="I12" s="40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53"/>
      <c r="AK12" s="53"/>
      <c r="AL12" s="53"/>
      <c r="AM12" s="53"/>
      <c r="AN12" s="53"/>
      <c r="AO12" s="53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:53" ht="14.25" thickBot="1">
      <c r="A13" s="40"/>
      <c r="B13" s="29" t="s">
        <v>12</v>
      </c>
      <c r="C13" s="4">
        <f>SUM(C6:C12)</f>
        <v>0</v>
      </c>
      <c r="D13" s="6">
        <f>SUM(D6:D12)</f>
        <v>0</v>
      </c>
      <c r="E13" s="7">
        <f>SUM(E6:E12)</f>
        <v>0</v>
      </c>
      <c r="F13" s="8">
        <f>SUM(F6:F12)</f>
        <v>0</v>
      </c>
      <c r="G13" s="6">
        <f>SUM(G6:G12)</f>
        <v>0</v>
      </c>
      <c r="H13" s="40"/>
      <c r="I13" s="40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53"/>
      <c r="AG13" s="53"/>
      <c r="AH13" s="53"/>
      <c r="AI13" s="53"/>
      <c r="AJ13" s="53"/>
      <c r="AK13" s="53"/>
      <c r="AL13" s="53"/>
      <c r="AM13" s="53"/>
      <c r="AN13" s="53"/>
      <c r="AO13" s="53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</row>
    <row r="14" spans="1:53" ht="16.5" customHeight="1">
      <c r="A14" s="40"/>
      <c r="B14" s="40"/>
      <c r="C14" s="73">
        <f>IF(C13&gt;100000,"これ以上の入力は不要です","")</f>
      </c>
      <c r="D14" s="73">
        <f>IF(D13&gt;100000,"これ以上の入力は不要です","")</f>
      </c>
      <c r="E14" s="73">
        <f>IF(E13&gt;80000,"これ以上の入力は不要です","")</f>
      </c>
      <c r="F14" s="73">
        <f>IF(F13&gt;80000,"これ以上の入力は不要です","")</f>
      </c>
      <c r="G14" s="73">
        <f>IF(G13&gt;80000,"これ以上の入力は不要です","")</f>
      </c>
      <c r="H14" s="40"/>
      <c r="I14" s="40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53"/>
      <c r="AK14" s="53"/>
      <c r="AL14" s="53"/>
      <c r="AM14" s="53"/>
      <c r="AN14" s="53"/>
      <c r="AO14" s="53"/>
      <c r="AP14" s="53"/>
      <c r="AQ14" s="53"/>
      <c r="AR14" s="53"/>
      <c r="AS14" s="53"/>
      <c r="AT14" s="53"/>
      <c r="AU14" s="53"/>
      <c r="AV14" s="53"/>
      <c r="AW14" s="53"/>
      <c r="AX14" s="53"/>
      <c r="AY14" s="53"/>
      <c r="AZ14" s="53"/>
      <c r="BA14" s="53"/>
    </row>
    <row r="15" spans="1:53" ht="13.5" customHeight="1" hidden="1">
      <c r="A15" s="40"/>
      <c r="B15" s="40"/>
      <c r="C15" s="74"/>
      <c r="D15" s="74"/>
      <c r="E15" s="74"/>
      <c r="F15" s="74"/>
      <c r="G15" s="74"/>
      <c r="H15" s="40"/>
      <c r="I15" s="40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</row>
    <row r="16" spans="1:53" ht="13.5">
      <c r="A16" s="40"/>
      <c r="B16" s="51" t="s">
        <v>41</v>
      </c>
      <c r="C16" s="41"/>
      <c r="D16" s="41"/>
      <c r="E16" s="52" t="s">
        <v>42</v>
      </c>
      <c r="F16" s="42"/>
      <c r="G16" s="41"/>
      <c r="H16" s="40"/>
      <c r="I16" s="40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3"/>
      <c r="AS16" s="53"/>
      <c r="AT16" s="53"/>
      <c r="AU16" s="53"/>
      <c r="AV16" s="53"/>
      <c r="AW16" s="53"/>
      <c r="AX16" s="53"/>
      <c r="AY16" s="53"/>
      <c r="AZ16" s="53"/>
      <c r="BA16" s="53"/>
    </row>
    <row r="17" spans="1:53" ht="13.5">
      <c r="A17" s="40"/>
      <c r="B17" s="1" t="s">
        <v>14</v>
      </c>
      <c r="C17" s="25" t="s">
        <v>23</v>
      </c>
      <c r="D17" s="25" t="s">
        <v>22</v>
      </c>
      <c r="E17" s="1" t="s">
        <v>35</v>
      </c>
      <c r="F17" s="25" t="s">
        <v>33</v>
      </c>
      <c r="G17" s="25" t="s">
        <v>32</v>
      </c>
      <c r="H17" s="40"/>
      <c r="I17" s="40"/>
      <c r="J17" s="53"/>
      <c r="K17" s="53"/>
      <c r="L17" s="53"/>
      <c r="M17" s="53"/>
      <c r="N17" s="53"/>
      <c r="O17" s="53"/>
      <c r="P17" s="53"/>
      <c r="Q17" s="53"/>
      <c r="R17" s="53"/>
      <c r="S17" s="53"/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3"/>
      <c r="AR17" s="53"/>
      <c r="AS17" s="53"/>
      <c r="AT17" s="53"/>
      <c r="AU17" s="53"/>
      <c r="AV17" s="53"/>
      <c r="AW17" s="53"/>
      <c r="AX17" s="53"/>
      <c r="AY17" s="53"/>
      <c r="AZ17" s="53"/>
      <c r="BA17" s="53"/>
    </row>
    <row r="18" spans="1:53" ht="13.5">
      <c r="A18" s="40"/>
      <c r="B18" s="1" t="s">
        <v>3</v>
      </c>
      <c r="C18" s="11">
        <f>'計算'!I4</f>
        <v>0</v>
      </c>
      <c r="D18" s="33">
        <f>'計算'!H4</f>
        <v>0</v>
      </c>
      <c r="E18" s="1" t="s">
        <v>3</v>
      </c>
      <c r="F18" s="32" t="str">
        <f>'計算'!$I$9</f>
        <v>---</v>
      </c>
      <c r="G18" s="32" t="str">
        <f>'計算'!$H$9</f>
        <v>---</v>
      </c>
      <c r="H18" s="40"/>
      <c r="I18" s="40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3"/>
      <c r="AZ18" s="53"/>
      <c r="BA18" s="53"/>
    </row>
    <row r="19" spans="1:53" ht="13.5">
      <c r="A19" s="40"/>
      <c r="B19" s="1" t="s">
        <v>4</v>
      </c>
      <c r="C19" s="11">
        <f>'計算'!I5</f>
        <v>0</v>
      </c>
      <c r="D19" s="33">
        <f>'計算'!H5</f>
        <v>0</v>
      </c>
      <c r="E19" s="1" t="s">
        <v>4</v>
      </c>
      <c r="F19" s="32" t="str">
        <f>'計算'!$I$10</f>
        <v>---</v>
      </c>
      <c r="G19" s="32" t="str">
        <f>'計算'!$H$10</f>
        <v>---</v>
      </c>
      <c r="H19" s="40"/>
      <c r="I19" s="40"/>
      <c r="J19" s="53"/>
      <c r="K19" s="53"/>
      <c r="L19" s="53"/>
      <c r="M19" s="53"/>
      <c r="N19" s="53"/>
      <c r="O19" s="53"/>
      <c r="P19" s="53"/>
      <c r="Q19" s="53"/>
      <c r="R19" s="53"/>
      <c r="S19" s="53"/>
      <c r="T19" s="53"/>
      <c r="U19" s="53"/>
      <c r="V19" s="53"/>
      <c r="W19" s="53"/>
      <c r="X19" s="53"/>
      <c r="Y19" s="53"/>
      <c r="Z19" s="53"/>
      <c r="AA19" s="53"/>
      <c r="AB19" s="53"/>
      <c r="AC19" s="53"/>
      <c r="AD19" s="53"/>
      <c r="AE19" s="53"/>
      <c r="AF19" s="53"/>
      <c r="AG19" s="53"/>
      <c r="AH19" s="53"/>
      <c r="AI19" s="53"/>
      <c r="AJ19" s="53"/>
      <c r="AK19" s="53"/>
      <c r="AL19" s="53"/>
      <c r="AM19" s="53"/>
      <c r="AN19" s="53"/>
      <c r="AO19" s="53"/>
      <c r="AP19" s="53"/>
      <c r="AQ19" s="53"/>
      <c r="AR19" s="53"/>
      <c r="AS19" s="53"/>
      <c r="AT19" s="53"/>
      <c r="AU19" s="53"/>
      <c r="AV19" s="53"/>
      <c r="AW19" s="53"/>
      <c r="AX19" s="53"/>
      <c r="AY19" s="53"/>
      <c r="AZ19" s="53"/>
      <c r="BA19" s="53"/>
    </row>
    <row r="20" spans="1:53" ht="13.5">
      <c r="A20" s="40"/>
      <c r="B20" s="1" t="s">
        <v>13</v>
      </c>
      <c r="C20" s="11">
        <f>'計算'!I6</f>
        <v>0</v>
      </c>
      <c r="D20" s="33">
        <f>'計算'!H6</f>
        <v>0</v>
      </c>
      <c r="E20" s="1" t="s">
        <v>13</v>
      </c>
      <c r="F20" s="34"/>
      <c r="G20" s="34"/>
      <c r="H20" s="40" t="s">
        <v>36</v>
      </c>
      <c r="I20" s="40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53"/>
      <c r="AK20" s="53"/>
      <c r="AL20" s="53"/>
      <c r="AM20" s="53"/>
      <c r="AN20" s="53"/>
      <c r="AO20" s="53"/>
      <c r="AP20" s="53"/>
      <c r="AQ20" s="53"/>
      <c r="AR20" s="53"/>
      <c r="AS20" s="53"/>
      <c r="AT20" s="53"/>
      <c r="AU20" s="53"/>
      <c r="AV20" s="53"/>
      <c r="AW20" s="53"/>
      <c r="AX20" s="53"/>
      <c r="AY20" s="53"/>
      <c r="AZ20" s="53"/>
      <c r="BA20" s="53"/>
    </row>
    <row r="21" spans="1:53" ht="14.25">
      <c r="A21" s="40"/>
      <c r="B21" s="30" t="s">
        <v>43</v>
      </c>
      <c r="C21" s="31">
        <f>'計算'!$I$7</f>
        <v>0</v>
      </c>
      <c r="D21" s="39">
        <f>'計算'!$H$7</f>
        <v>0</v>
      </c>
      <c r="E21" s="71"/>
      <c r="F21" s="72"/>
      <c r="G21" s="72"/>
      <c r="H21" s="40"/>
      <c r="I21" s="40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3"/>
      <c r="Z21" s="53"/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3"/>
      <c r="AL21" s="53"/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3"/>
      <c r="AX21" s="53"/>
      <c r="AY21" s="53"/>
      <c r="AZ21" s="53"/>
      <c r="BA21" s="53"/>
    </row>
    <row r="22" spans="1:53" ht="13.5">
      <c r="A22" s="40"/>
      <c r="B22" s="43"/>
      <c r="C22" s="44"/>
      <c r="D22" s="44"/>
      <c r="E22" s="69"/>
      <c r="F22" s="70"/>
      <c r="G22" s="70"/>
      <c r="H22" s="40"/>
      <c r="I22" s="40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3"/>
      <c r="AM22" s="53"/>
      <c r="AN22" s="53"/>
      <c r="AO22" s="53"/>
      <c r="AP22" s="53"/>
      <c r="AQ22" s="53"/>
      <c r="AR22" s="53"/>
      <c r="AS22" s="53"/>
      <c r="AT22" s="53"/>
      <c r="AU22" s="53"/>
      <c r="AV22" s="53"/>
      <c r="AW22" s="53"/>
      <c r="AX22" s="53"/>
      <c r="AY22" s="53"/>
      <c r="AZ22" s="53"/>
      <c r="BA22" s="53"/>
    </row>
    <row r="23" spans="1:53" ht="13.5">
      <c r="A23" s="40"/>
      <c r="B23" s="45"/>
      <c r="C23" s="46"/>
      <c r="D23" s="46"/>
      <c r="E23" s="41"/>
      <c r="F23" s="41"/>
      <c r="G23" s="41"/>
      <c r="H23" s="40"/>
      <c r="I23" s="40"/>
      <c r="J23" s="53"/>
      <c r="K23" s="53"/>
      <c r="L23" s="53"/>
      <c r="M23" s="53"/>
      <c r="N23" s="53"/>
      <c r="O23" s="53"/>
      <c r="P23" s="53"/>
      <c r="Q23" s="53"/>
      <c r="R23" s="53"/>
      <c r="S23" s="53"/>
      <c r="T23" s="53"/>
      <c r="U23" s="53"/>
      <c r="V23" s="53"/>
      <c r="W23" s="53"/>
      <c r="X23" s="53"/>
      <c r="Y23" s="53"/>
      <c r="Z23" s="53"/>
      <c r="AA23" s="53"/>
      <c r="AB23" s="53"/>
      <c r="AC23" s="53"/>
      <c r="AD23" s="53"/>
      <c r="AE23" s="53"/>
      <c r="AF23" s="53"/>
      <c r="AG23" s="53"/>
      <c r="AH23" s="53"/>
      <c r="AI23" s="53"/>
      <c r="AJ23" s="53"/>
      <c r="AK23" s="53"/>
      <c r="AL23" s="53"/>
      <c r="AM23" s="53"/>
      <c r="AN23" s="53"/>
      <c r="AO23" s="53"/>
      <c r="AP23" s="53"/>
      <c r="AQ23" s="53"/>
      <c r="AR23" s="53"/>
      <c r="AS23" s="53"/>
      <c r="AT23" s="53"/>
      <c r="AU23" s="53"/>
      <c r="AV23" s="53"/>
      <c r="AW23" s="53"/>
      <c r="AX23" s="53"/>
      <c r="AY23" s="53"/>
      <c r="AZ23" s="53"/>
      <c r="BA23" s="53"/>
    </row>
    <row r="24" spans="1:53" ht="13.5">
      <c r="A24" s="40"/>
      <c r="B24" s="68"/>
      <c r="C24" s="43"/>
      <c r="D24" s="43"/>
      <c r="E24" s="43"/>
      <c r="F24" s="43"/>
      <c r="G24" s="41"/>
      <c r="H24" s="40"/>
      <c r="I24" s="40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3"/>
      <c r="X24" s="53"/>
      <c r="Y24" s="53"/>
      <c r="Z24" s="53"/>
      <c r="AA24" s="53"/>
      <c r="AB24" s="53"/>
      <c r="AC24" s="53"/>
      <c r="AD24" s="53"/>
      <c r="AE24" s="53"/>
      <c r="AF24" s="53"/>
      <c r="AG24" s="53"/>
      <c r="AH24" s="53"/>
      <c r="AI24" s="53"/>
      <c r="AJ24" s="53"/>
      <c r="AK24" s="53"/>
      <c r="AL24" s="53"/>
      <c r="AM24" s="53"/>
      <c r="AN24" s="53"/>
      <c r="AO24" s="53"/>
      <c r="AP24" s="53"/>
      <c r="AQ24" s="53"/>
      <c r="AR24" s="53"/>
      <c r="AS24" s="53"/>
      <c r="AT24" s="53"/>
      <c r="AU24" s="53"/>
      <c r="AV24" s="53"/>
      <c r="AW24" s="53"/>
      <c r="AX24" s="53"/>
      <c r="AY24" s="53"/>
      <c r="AZ24" s="53"/>
      <c r="BA24" s="53"/>
    </row>
    <row r="25" spans="1:53" ht="13.5">
      <c r="A25" s="40"/>
      <c r="B25" s="68"/>
      <c r="C25" s="47"/>
      <c r="D25" s="47"/>
      <c r="E25" s="43"/>
      <c r="F25" s="43"/>
      <c r="G25" s="41"/>
      <c r="H25" s="40"/>
      <c r="I25" s="40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53"/>
      <c r="AG25" s="53"/>
      <c r="AH25" s="53"/>
      <c r="AI25" s="53"/>
      <c r="AJ25" s="53"/>
      <c r="AK25" s="53"/>
      <c r="AL25" s="53"/>
      <c r="AM25" s="53"/>
      <c r="AN25" s="53"/>
      <c r="AO25" s="53"/>
      <c r="AP25" s="53"/>
      <c r="AQ25" s="53"/>
      <c r="AR25" s="53"/>
      <c r="AS25" s="53"/>
      <c r="AT25" s="53"/>
      <c r="AU25" s="53"/>
      <c r="AV25" s="53"/>
      <c r="AW25" s="53"/>
      <c r="AX25" s="53"/>
      <c r="AY25" s="53"/>
      <c r="AZ25" s="53"/>
      <c r="BA25" s="53"/>
    </row>
    <row r="26" spans="1:53" ht="13.5">
      <c r="A26" s="40"/>
      <c r="B26" s="48"/>
      <c r="C26" s="43"/>
      <c r="D26" s="43"/>
      <c r="E26" s="43"/>
      <c r="F26" s="43"/>
      <c r="G26" s="41"/>
      <c r="H26" s="40"/>
      <c r="I26" s="40"/>
      <c r="J26" s="53"/>
      <c r="K26" s="53"/>
      <c r="L26" s="53"/>
      <c r="M26" s="53"/>
      <c r="N26" s="53"/>
      <c r="O26" s="53"/>
      <c r="P26" s="53"/>
      <c r="Q26" s="53"/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3"/>
      <c r="AK26" s="53"/>
      <c r="AL26" s="53"/>
      <c r="AM26" s="53"/>
      <c r="AN26" s="53"/>
      <c r="AO26" s="53"/>
      <c r="AP26" s="53"/>
      <c r="AQ26" s="53"/>
      <c r="AR26" s="53"/>
      <c r="AS26" s="53"/>
      <c r="AT26" s="53"/>
      <c r="AU26" s="53"/>
      <c r="AV26" s="53"/>
      <c r="AW26" s="53"/>
      <c r="AX26" s="53"/>
      <c r="AY26" s="53"/>
      <c r="AZ26" s="53"/>
      <c r="BA26" s="53"/>
    </row>
    <row r="27" spans="1:53" ht="13.5">
      <c r="A27" s="53"/>
      <c r="B27" s="66"/>
      <c r="C27" s="54"/>
      <c r="D27" s="54"/>
      <c r="E27" s="54"/>
      <c r="F27" s="54"/>
      <c r="G27" s="54"/>
      <c r="H27" s="55"/>
      <c r="I27" s="53"/>
      <c r="J27" s="53"/>
      <c r="K27" s="53"/>
      <c r="L27" s="53"/>
      <c r="M27" s="53"/>
      <c r="N27" s="53"/>
      <c r="O27" s="53"/>
      <c r="P27" s="53"/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3"/>
      <c r="AN27" s="53"/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3"/>
      <c r="AZ27" s="53"/>
      <c r="BA27" s="53"/>
    </row>
    <row r="28" spans="1:53" ht="13.5">
      <c r="A28" s="53"/>
      <c r="B28" s="67"/>
      <c r="C28" s="54"/>
      <c r="D28" s="54"/>
      <c r="E28" s="54"/>
      <c r="F28" s="54"/>
      <c r="G28" s="54"/>
      <c r="H28" s="55"/>
      <c r="I28" s="53"/>
      <c r="J28" s="53"/>
      <c r="K28" s="53"/>
      <c r="L28" s="53"/>
      <c r="M28" s="53"/>
      <c r="N28" s="53"/>
      <c r="O28" s="53"/>
      <c r="P28" s="53"/>
      <c r="Q28" s="53"/>
      <c r="R28" s="53"/>
      <c r="S28" s="53"/>
      <c r="T28" s="53"/>
      <c r="U28" s="53"/>
      <c r="V28" s="53"/>
      <c r="W28" s="53"/>
      <c r="X28" s="53"/>
      <c r="Y28" s="53"/>
      <c r="Z28" s="53"/>
      <c r="AA28" s="53"/>
      <c r="AB28" s="53"/>
      <c r="AC28" s="53"/>
      <c r="AD28" s="53"/>
      <c r="AE28" s="53"/>
      <c r="AF28" s="53"/>
      <c r="AG28" s="53"/>
      <c r="AH28" s="53"/>
      <c r="AI28" s="53"/>
      <c r="AJ28" s="53"/>
      <c r="AK28" s="53"/>
      <c r="AL28" s="53"/>
      <c r="AM28" s="53"/>
      <c r="AN28" s="53"/>
      <c r="AO28" s="53"/>
      <c r="AP28" s="53"/>
      <c r="AQ28" s="53"/>
      <c r="AR28" s="53"/>
      <c r="AS28" s="53"/>
      <c r="AT28" s="53"/>
      <c r="AU28" s="53"/>
      <c r="AV28" s="53"/>
      <c r="AW28" s="53"/>
      <c r="AX28" s="53"/>
      <c r="AY28" s="53"/>
      <c r="AZ28" s="53"/>
      <c r="BA28" s="53"/>
    </row>
    <row r="29" spans="1:53" ht="14.25">
      <c r="A29" s="53"/>
      <c r="B29" s="67"/>
      <c r="C29" s="56"/>
      <c r="D29" s="56"/>
      <c r="E29" s="56"/>
      <c r="F29" s="56"/>
      <c r="G29" s="57"/>
      <c r="H29" s="53"/>
      <c r="I29" s="53"/>
      <c r="J29" s="53"/>
      <c r="K29" s="53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53"/>
      <c r="AK29" s="53"/>
      <c r="AL29" s="53"/>
      <c r="AM29" s="53"/>
      <c r="AN29" s="53"/>
      <c r="AO29" s="53"/>
      <c r="AP29" s="53"/>
      <c r="AQ29" s="53"/>
      <c r="AR29" s="53"/>
      <c r="AS29" s="53"/>
      <c r="AT29" s="53"/>
      <c r="AU29" s="53"/>
      <c r="AV29" s="53"/>
      <c r="AW29" s="53"/>
      <c r="AX29" s="53"/>
      <c r="AY29" s="53"/>
      <c r="AZ29" s="53"/>
      <c r="BA29" s="53"/>
    </row>
    <row r="30" spans="1:53" ht="13.5">
      <c r="A30" s="53"/>
      <c r="B30" s="53"/>
      <c r="C30" s="58"/>
      <c r="D30" s="58"/>
      <c r="E30" s="58"/>
      <c r="F30" s="58"/>
      <c r="G30" s="58"/>
      <c r="H30" s="53"/>
      <c r="I30" s="53"/>
      <c r="J30" s="53"/>
      <c r="K30" s="53"/>
      <c r="L30" s="53"/>
      <c r="M30" s="53"/>
      <c r="N30" s="53"/>
      <c r="O30" s="53"/>
      <c r="P30" s="53"/>
      <c r="Q30" s="53"/>
      <c r="R30" s="53"/>
      <c r="S30" s="53"/>
      <c r="T30" s="53"/>
      <c r="U30" s="53"/>
      <c r="V30" s="53"/>
      <c r="W30" s="53"/>
      <c r="X30" s="53"/>
      <c r="Y30" s="53"/>
      <c r="Z30" s="53"/>
      <c r="AA30" s="53"/>
      <c r="AB30" s="53"/>
      <c r="AC30" s="53"/>
      <c r="AD30" s="53"/>
      <c r="AE30" s="53"/>
      <c r="AF30" s="53"/>
      <c r="AG30" s="53"/>
      <c r="AH30" s="53"/>
      <c r="AI30" s="53"/>
      <c r="AJ30" s="53"/>
      <c r="AK30" s="53"/>
      <c r="AL30" s="53"/>
      <c r="AM30" s="53"/>
      <c r="AN30" s="53"/>
      <c r="AO30" s="53"/>
      <c r="AP30" s="53"/>
      <c r="AQ30" s="53"/>
      <c r="AR30" s="53"/>
      <c r="AS30" s="53"/>
      <c r="AT30" s="53"/>
      <c r="AU30" s="53"/>
      <c r="AV30" s="53"/>
      <c r="AW30" s="53"/>
      <c r="AX30" s="53"/>
      <c r="AY30" s="53"/>
      <c r="AZ30" s="53"/>
      <c r="BA30" s="53"/>
    </row>
    <row r="31" spans="1:53" ht="13.5">
      <c r="A31" s="53"/>
      <c r="B31" s="53"/>
      <c r="C31" s="58"/>
      <c r="D31" s="58"/>
      <c r="E31" s="58"/>
      <c r="F31" s="58"/>
      <c r="G31" s="58"/>
      <c r="H31" s="53"/>
      <c r="I31" s="53"/>
      <c r="J31" s="53"/>
      <c r="K31" s="53"/>
      <c r="L31" s="53"/>
      <c r="M31" s="53"/>
      <c r="N31" s="53"/>
      <c r="O31" s="53"/>
      <c r="P31" s="53"/>
      <c r="Q31" s="53"/>
      <c r="R31" s="53"/>
      <c r="S31" s="53"/>
      <c r="T31" s="53"/>
      <c r="U31" s="53"/>
      <c r="V31" s="53"/>
      <c r="W31" s="53"/>
      <c r="X31" s="53"/>
      <c r="Y31" s="53"/>
      <c r="Z31" s="53"/>
      <c r="AA31" s="53"/>
      <c r="AB31" s="53"/>
      <c r="AC31" s="53"/>
      <c r="AD31" s="53"/>
      <c r="AE31" s="53"/>
      <c r="AF31" s="53"/>
      <c r="AG31" s="53"/>
      <c r="AH31" s="53"/>
      <c r="AI31" s="53"/>
      <c r="AJ31" s="53"/>
      <c r="AK31" s="53"/>
      <c r="AL31" s="53"/>
      <c r="AM31" s="53"/>
      <c r="AN31" s="53"/>
      <c r="AO31" s="53"/>
      <c r="AP31" s="53"/>
      <c r="AQ31" s="53"/>
      <c r="AR31" s="53"/>
      <c r="AS31" s="53"/>
      <c r="AT31" s="53"/>
      <c r="AU31" s="53"/>
      <c r="AV31" s="53"/>
      <c r="AW31" s="53"/>
      <c r="AX31" s="53"/>
      <c r="AY31" s="53"/>
      <c r="AZ31" s="53"/>
      <c r="BA31" s="53"/>
    </row>
    <row r="32" spans="1:53" ht="13.5">
      <c r="A32" s="53"/>
      <c r="B32" s="53"/>
      <c r="C32" s="58"/>
      <c r="D32" s="58"/>
      <c r="E32" s="58"/>
      <c r="F32" s="58"/>
      <c r="G32" s="58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3"/>
      <c r="AM32" s="53"/>
      <c r="AN32" s="53"/>
      <c r="AO32" s="53"/>
      <c r="AP32" s="53"/>
      <c r="AQ32" s="53"/>
      <c r="AR32" s="53"/>
      <c r="AS32" s="53"/>
      <c r="AT32" s="53"/>
      <c r="AU32" s="53"/>
      <c r="AV32" s="53"/>
      <c r="AW32" s="53"/>
      <c r="AX32" s="53"/>
      <c r="AY32" s="53"/>
      <c r="AZ32" s="53"/>
      <c r="BA32" s="53"/>
    </row>
    <row r="33" spans="1:53" ht="13.5">
      <c r="A33" s="53"/>
      <c r="B33" s="53"/>
      <c r="C33" s="58"/>
      <c r="D33" s="58"/>
      <c r="E33" s="58"/>
      <c r="F33" s="58"/>
      <c r="G33" s="58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53"/>
      <c r="U33" s="53"/>
      <c r="V33" s="53"/>
      <c r="W33" s="53"/>
      <c r="X33" s="53"/>
      <c r="Y33" s="53"/>
      <c r="Z33" s="53"/>
      <c r="AA33" s="53"/>
      <c r="AB33" s="53"/>
      <c r="AC33" s="53"/>
      <c r="AD33" s="53"/>
      <c r="AE33" s="53"/>
      <c r="AF33" s="53"/>
      <c r="AG33" s="53"/>
      <c r="AH33" s="53"/>
      <c r="AI33" s="53"/>
      <c r="AJ33" s="53"/>
      <c r="AK33" s="53"/>
      <c r="AL33" s="53"/>
      <c r="AM33" s="53"/>
      <c r="AN33" s="53"/>
      <c r="AO33" s="53"/>
      <c r="AP33" s="53"/>
      <c r="AQ33" s="53"/>
      <c r="AR33" s="53"/>
      <c r="AS33" s="53"/>
      <c r="AT33" s="53"/>
      <c r="AU33" s="53"/>
      <c r="AV33" s="53"/>
      <c r="AW33" s="53"/>
      <c r="AX33" s="53"/>
      <c r="AY33" s="53"/>
      <c r="AZ33" s="53"/>
      <c r="BA33" s="53"/>
    </row>
    <row r="34" spans="1:53" ht="13.5">
      <c r="A34" s="53"/>
      <c r="B34" s="53"/>
      <c r="C34" s="58"/>
      <c r="D34" s="58"/>
      <c r="E34" s="58"/>
      <c r="F34" s="58"/>
      <c r="G34" s="58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53"/>
      <c r="AK34" s="53"/>
      <c r="AL34" s="53"/>
      <c r="AM34" s="53"/>
      <c r="AN34" s="53"/>
      <c r="AO34" s="53"/>
      <c r="AP34" s="53"/>
      <c r="AQ34" s="53"/>
      <c r="AR34" s="53"/>
      <c r="AS34" s="53"/>
      <c r="AT34" s="53"/>
      <c r="AU34" s="53"/>
      <c r="AV34" s="53"/>
      <c r="AW34" s="53"/>
      <c r="AX34" s="53"/>
      <c r="AY34" s="53"/>
      <c r="AZ34" s="53"/>
      <c r="BA34" s="53"/>
    </row>
    <row r="35" spans="1:53" ht="13.5">
      <c r="A35" s="53"/>
      <c r="B35" s="53"/>
      <c r="C35" s="58"/>
      <c r="D35" s="58"/>
      <c r="E35" s="58"/>
      <c r="F35" s="58"/>
      <c r="G35" s="58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3"/>
      <c r="AM35" s="53"/>
      <c r="AN35" s="53"/>
      <c r="AO35" s="53"/>
      <c r="AP35" s="53"/>
      <c r="AQ35" s="53"/>
      <c r="AR35" s="53"/>
      <c r="AS35" s="53"/>
      <c r="AT35" s="53"/>
      <c r="AU35" s="53"/>
      <c r="AV35" s="53"/>
      <c r="AW35" s="53"/>
      <c r="AX35" s="53"/>
      <c r="AY35" s="53"/>
      <c r="AZ35" s="53"/>
      <c r="BA35" s="53"/>
    </row>
    <row r="36" spans="1:53" ht="13.5">
      <c r="A36" s="53"/>
      <c r="B36" s="53"/>
      <c r="C36" s="58"/>
      <c r="D36" s="58"/>
      <c r="E36" s="58"/>
      <c r="F36" s="58"/>
      <c r="G36" s="58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</row>
    <row r="37" spans="1:53" ht="13.5">
      <c r="A37" s="53"/>
      <c r="B37" s="53"/>
      <c r="C37" s="58"/>
      <c r="D37" s="58"/>
      <c r="E37" s="58"/>
      <c r="F37" s="58"/>
      <c r="G37" s="58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53"/>
      <c r="AG37" s="53"/>
      <c r="AH37" s="53"/>
      <c r="AI37" s="53"/>
      <c r="AJ37" s="53"/>
      <c r="AK37" s="53"/>
      <c r="AL37" s="53"/>
      <c r="AM37" s="53"/>
      <c r="AN37" s="53"/>
      <c r="AO37" s="53"/>
      <c r="AP37" s="53"/>
      <c r="AQ37" s="53"/>
      <c r="AR37" s="53"/>
      <c r="AS37" s="53"/>
      <c r="AT37" s="53"/>
      <c r="AU37" s="53"/>
      <c r="AV37" s="53"/>
      <c r="AW37" s="53"/>
      <c r="AX37" s="53"/>
      <c r="AY37" s="53"/>
      <c r="AZ37" s="53"/>
      <c r="BA37" s="53"/>
    </row>
    <row r="38" spans="1:53" ht="13.5">
      <c r="A38" s="53"/>
      <c r="B38" s="53"/>
      <c r="C38" s="58"/>
      <c r="D38" s="58"/>
      <c r="E38" s="58"/>
      <c r="F38" s="58"/>
      <c r="G38" s="58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/>
      <c r="AR38" s="53"/>
      <c r="AS38" s="53"/>
      <c r="AT38" s="53"/>
      <c r="AU38" s="53"/>
      <c r="AV38" s="53"/>
      <c r="AW38" s="53"/>
      <c r="AX38" s="53"/>
      <c r="AY38" s="53"/>
      <c r="AZ38" s="53"/>
      <c r="BA38" s="53"/>
    </row>
    <row r="39" spans="1:53" ht="13.5">
      <c r="A39" s="53"/>
      <c r="B39" s="53"/>
      <c r="C39" s="58"/>
      <c r="D39" s="58"/>
      <c r="E39" s="58"/>
      <c r="F39" s="58"/>
      <c r="G39" s="58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53"/>
      <c r="AG39" s="53"/>
      <c r="AH39" s="53"/>
      <c r="AI39" s="53"/>
      <c r="AJ39" s="53"/>
      <c r="AK39" s="53"/>
      <c r="AL39" s="53"/>
      <c r="AM39" s="53"/>
      <c r="AN39" s="53"/>
      <c r="AO39" s="53"/>
      <c r="AP39" s="53"/>
      <c r="AQ39" s="53"/>
      <c r="AR39" s="53"/>
      <c r="AS39" s="53"/>
      <c r="AT39" s="53"/>
      <c r="AU39" s="53"/>
      <c r="AV39" s="53"/>
      <c r="AW39" s="53"/>
      <c r="AX39" s="53"/>
      <c r="AY39" s="53"/>
      <c r="AZ39" s="53"/>
      <c r="BA39" s="53"/>
    </row>
    <row r="40" spans="1:53" ht="13.5">
      <c r="A40" s="53"/>
      <c r="B40" s="53"/>
      <c r="C40" s="58"/>
      <c r="D40" s="58"/>
      <c r="E40" s="58"/>
      <c r="F40" s="58"/>
      <c r="G40" s="58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</row>
    <row r="41" spans="1:53" ht="13.5">
      <c r="A41" s="53"/>
      <c r="B41" s="53"/>
      <c r="C41" s="58"/>
      <c r="D41" s="58"/>
      <c r="E41" s="58"/>
      <c r="F41" s="58"/>
      <c r="G41" s="58"/>
      <c r="H41" s="53"/>
      <c r="I41" s="53"/>
      <c r="J41" s="53"/>
      <c r="K41" s="53"/>
      <c r="L41" s="53"/>
      <c r="M41" s="53"/>
      <c r="N41" s="53"/>
      <c r="O41" s="53"/>
      <c r="P41" s="53"/>
      <c r="Q41" s="53"/>
      <c r="R41" s="53"/>
      <c r="S41" s="53"/>
      <c r="T41" s="53"/>
      <c r="U41" s="53"/>
      <c r="V41" s="53"/>
      <c r="W41" s="53"/>
      <c r="X41" s="53"/>
      <c r="Y41" s="53"/>
      <c r="Z41" s="53"/>
      <c r="AA41" s="53"/>
      <c r="AB41" s="53"/>
      <c r="AC41" s="53"/>
      <c r="AD41" s="53"/>
      <c r="AE41" s="53"/>
      <c r="AF41" s="53"/>
      <c r="AG41" s="53"/>
      <c r="AH41" s="53"/>
      <c r="AI41" s="53"/>
      <c r="AJ41" s="53"/>
      <c r="AK41" s="53"/>
      <c r="AL41" s="53"/>
      <c r="AM41" s="53"/>
      <c r="AN41" s="53"/>
      <c r="AO41" s="53"/>
      <c r="AP41" s="53"/>
      <c r="AQ41" s="53"/>
      <c r="AR41" s="53"/>
      <c r="AS41" s="53"/>
      <c r="AT41" s="53"/>
      <c r="AU41" s="53"/>
      <c r="AV41" s="53"/>
      <c r="AW41" s="53"/>
      <c r="AX41" s="53"/>
      <c r="AY41" s="53"/>
      <c r="AZ41" s="53"/>
      <c r="BA41" s="53"/>
    </row>
    <row r="42" spans="1:53" ht="13.5">
      <c r="A42" s="53"/>
      <c r="B42" s="53"/>
      <c r="C42" s="58"/>
      <c r="D42" s="58"/>
      <c r="E42" s="58"/>
      <c r="F42" s="58"/>
      <c r="G42" s="58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</row>
    <row r="43" spans="1:53" ht="13.5">
      <c r="A43" s="53"/>
      <c r="B43" s="53"/>
      <c r="C43" s="58"/>
      <c r="D43" s="58"/>
      <c r="E43" s="58"/>
      <c r="F43" s="58"/>
      <c r="G43" s="58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  <c r="AF43" s="53"/>
      <c r="AG43" s="53"/>
      <c r="AH43" s="53"/>
      <c r="AI43" s="53"/>
      <c r="AJ43" s="53"/>
      <c r="AK43" s="53"/>
      <c r="AL43" s="53"/>
      <c r="AM43" s="53"/>
      <c r="AN43" s="53"/>
      <c r="AO43" s="53"/>
      <c r="AP43" s="53"/>
      <c r="AQ43" s="53"/>
      <c r="AR43" s="53"/>
      <c r="AS43" s="53"/>
      <c r="AT43" s="53"/>
      <c r="AU43" s="53"/>
      <c r="AV43" s="53"/>
      <c r="AW43" s="53"/>
      <c r="AX43" s="53"/>
      <c r="AY43" s="53"/>
      <c r="AZ43" s="53"/>
      <c r="BA43" s="53"/>
    </row>
    <row r="44" spans="1:53" ht="13.5">
      <c r="A44" s="53"/>
      <c r="B44" s="53"/>
      <c r="C44" s="58"/>
      <c r="D44" s="58"/>
      <c r="E44" s="58"/>
      <c r="F44" s="58"/>
      <c r="G44" s="58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53"/>
      <c r="AG44" s="53"/>
      <c r="AH44" s="53"/>
      <c r="AI44" s="53"/>
      <c r="AJ44" s="53"/>
      <c r="AK44" s="53"/>
      <c r="AL44" s="53"/>
      <c r="AM44" s="53"/>
      <c r="AN44" s="53"/>
      <c r="AO44" s="53"/>
      <c r="AP44" s="53"/>
      <c r="AQ44" s="53"/>
      <c r="AR44" s="53"/>
      <c r="AS44" s="53"/>
      <c r="AT44" s="53"/>
      <c r="AU44" s="53"/>
      <c r="AV44" s="53"/>
      <c r="AW44" s="53"/>
      <c r="AX44" s="53"/>
      <c r="AY44" s="53"/>
      <c r="AZ44" s="53"/>
      <c r="BA44" s="53"/>
    </row>
    <row r="45" spans="1:53" ht="13.5">
      <c r="A45" s="53"/>
      <c r="B45" s="53"/>
      <c r="C45" s="58"/>
      <c r="D45" s="58"/>
      <c r="E45" s="58"/>
      <c r="F45" s="58"/>
      <c r="G45" s="58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/>
      <c r="AR45" s="53"/>
      <c r="AS45" s="53"/>
      <c r="AT45" s="53"/>
      <c r="AU45" s="53"/>
      <c r="AV45" s="53"/>
      <c r="AW45" s="53"/>
      <c r="AX45" s="53"/>
      <c r="AY45" s="53"/>
      <c r="AZ45" s="53"/>
      <c r="BA45" s="53"/>
    </row>
    <row r="46" spans="1:53" ht="13.5">
      <c r="A46" s="53"/>
      <c r="B46" s="53"/>
      <c r="C46" s="58"/>
      <c r="D46" s="58"/>
      <c r="E46" s="58"/>
      <c r="F46" s="58"/>
      <c r="G46" s="58"/>
      <c r="H46" s="53"/>
      <c r="I46" s="53"/>
      <c r="J46" s="53"/>
      <c r="K46" s="53"/>
      <c r="L46" s="53"/>
      <c r="M46" s="53"/>
      <c r="N46" s="53"/>
      <c r="O46" s="53"/>
      <c r="P46" s="53"/>
      <c r="Q46" s="53"/>
      <c r="R46" s="53"/>
      <c r="S46" s="53"/>
      <c r="T46" s="53"/>
      <c r="U46" s="53"/>
      <c r="V46" s="53"/>
      <c r="W46" s="53"/>
      <c r="X46" s="53"/>
      <c r="Y46" s="53"/>
      <c r="Z46" s="53"/>
      <c r="AA46" s="53"/>
      <c r="AB46" s="53"/>
      <c r="AC46" s="53"/>
      <c r="AD46" s="53"/>
      <c r="AE46" s="53"/>
      <c r="AF46" s="53"/>
      <c r="AG46" s="53"/>
      <c r="AH46" s="53"/>
      <c r="AI46" s="53"/>
      <c r="AJ46" s="53"/>
      <c r="AK46" s="53"/>
      <c r="AL46" s="53"/>
      <c r="AM46" s="53"/>
      <c r="AN46" s="53"/>
      <c r="AO46" s="53"/>
      <c r="AP46" s="53"/>
      <c r="AQ46" s="53"/>
      <c r="AR46" s="53"/>
      <c r="AS46" s="53"/>
      <c r="AT46" s="53"/>
      <c r="AU46" s="53"/>
      <c r="AV46" s="53"/>
      <c r="AW46" s="53"/>
      <c r="AX46" s="53"/>
      <c r="AY46" s="53"/>
      <c r="AZ46" s="53"/>
      <c r="BA46" s="53"/>
    </row>
    <row r="47" spans="1:53" ht="13.5">
      <c r="A47" s="53"/>
      <c r="B47" s="53"/>
      <c r="C47" s="58"/>
      <c r="D47" s="58"/>
      <c r="E47" s="58"/>
      <c r="F47" s="58"/>
      <c r="G47" s="58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</row>
    <row r="48" spans="1:53" ht="13.5">
      <c r="A48" s="53"/>
      <c r="B48" s="53"/>
      <c r="C48" s="58"/>
      <c r="D48" s="58"/>
      <c r="E48" s="58"/>
      <c r="F48" s="58"/>
      <c r="G48" s="58"/>
      <c r="H48" s="53"/>
      <c r="I48" s="53"/>
      <c r="J48" s="53"/>
      <c r="K48" s="53"/>
      <c r="L48" s="53"/>
      <c r="M48" s="53"/>
      <c r="N48" s="53"/>
      <c r="O48" s="53"/>
      <c r="P48" s="53"/>
      <c r="Q48" s="53"/>
      <c r="R48" s="53"/>
      <c r="S48" s="53"/>
      <c r="T48" s="53"/>
      <c r="U48" s="53"/>
      <c r="V48" s="53"/>
      <c r="W48" s="53"/>
      <c r="X48" s="53"/>
      <c r="Y48" s="53"/>
      <c r="Z48" s="53"/>
      <c r="AA48" s="53"/>
      <c r="AB48" s="53"/>
      <c r="AC48" s="53"/>
      <c r="AD48" s="53"/>
      <c r="AE48" s="53"/>
      <c r="AF48" s="53"/>
      <c r="AG48" s="53"/>
      <c r="AH48" s="53"/>
      <c r="AI48" s="53"/>
      <c r="AJ48" s="53"/>
      <c r="AK48" s="53"/>
      <c r="AL48" s="53"/>
      <c r="AM48" s="53"/>
      <c r="AN48" s="53"/>
      <c r="AO48" s="53"/>
      <c r="AP48" s="53"/>
      <c r="AQ48" s="53"/>
      <c r="AR48" s="53"/>
      <c r="AS48" s="53"/>
      <c r="AT48" s="53"/>
      <c r="AU48" s="53"/>
      <c r="AV48" s="53"/>
      <c r="AW48" s="53"/>
      <c r="AX48" s="53"/>
      <c r="AY48" s="53"/>
      <c r="AZ48" s="53"/>
      <c r="BA48" s="53"/>
    </row>
    <row r="49" spans="1:53" ht="13.5">
      <c r="A49" s="53"/>
      <c r="B49" s="53"/>
      <c r="C49" s="58"/>
      <c r="D49" s="58"/>
      <c r="E49" s="58"/>
      <c r="F49" s="58"/>
      <c r="G49" s="58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3"/>
      <c r="Z49" s="53"/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3"/>
      <c r="AL49" s="53"/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3"/>
      <c r="AX49" s="53"/>
      <c r="AY49" s="53"/>
      <c r="AZ49" s="53"/>
      <c r="BA49" s="53"/>
    </row>
    <row r="50" spans="1:53" ht="13.5">
      <c r="A50" s="53"/>
      <c r="B50" s="53"/>
      <c r="C50" s="58"/>
      <c r="D50" s="58"/>
      <c r="E50" s="58"/>
      <c r="F50" s="58"/>
      <c r="G50" s="58"/>
      <c r="H50" s="53"/>
      <c r="I50" s="53"/>
      <c r="J50" s="53"/>
      <c r="K50" s="53"/>
      <c r="L50" s="53"/>
      <c r="M50" s="53"/>
      <c r="N50" s="53"/>
      <c r="O50" s="53"/>
      <c r="P50" s="53"/>
      <c r="Q50" s="53"/>
      <c r="R50" s="53"/>
      <c r="S50" s="53"/>
      <c r="T50" s="53"/>
      <c r="U50" s="53"/>
      <c r="V50" s="53"/>
      <c r="W50" s="53"/>
      <c r="X50" s="53"/>
      <c r="Y50" s="53"/>
      <c r="Z50" s="53"/>
      <c r="AA50" s="53"/>
      <c r="AB50" s="53"/>
      <c r="AC50" s="53"/>
      <c r="AD50" s="53"/>
      <c r="AE50" s="53"/>
      <c r="AF50" s="53"/>
      <c r="AG50" s="53"/>
      <c r="AH50" s="53"/>
      <c r="AI50" s="53"/>
      <c r="AJ50" s="53"/>
      <c r="AK50" s="53"/>
      <c r="AL50" s="53"/>
      <c r="AM50" s="53"/>
      <c r="AN50" s="53"/>
      <c r="AO50" s="53"/>
      <c r="AP50" s="53"/>
      <c r="AQ50" s="53"/>
      <c r="AR50" s="53"/>
      <c r="AS50" s="53"/>
      <c r="AT50" s="53"/>
      <c r="AU50" s="53"/>
      <c r="AV50" s="53"/>
      <c r="AW50" s="53"/>
      <c r="AX50" s="53"/>
      <c r="AY50" s="53"/>
      <c r="AZ50" s="53"/>
      <c r="BA50" s="53"/>
    </row>
    <row r="51" spans="1:53" ht="13.5">
      <c r="A51" s="53"/>
      <c r="B51" s="53"/>
      <c r="C51" s="58"/>
      <c r="D51" s="58"/>
      <c r="E51" s="58"/>
      <c r="F51" s="58"/>
      <c r="G51" s="58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3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53"/>
      <c r="AG51" s="53"/>
      <c r="AH51" s="53"/>
      <c r="AI51" s="53"/>
      <c r="AJ51" s="53"/>
      <c r="AK51" s="53"/>
      <c r="AL51" s="53"/>
      <c r="AM51" s="53"/>
      <c r="AN51" s="53"/>
      <c r="AO51" s="53"/>
      <c r="AP51" s="53"/>
      <c r="AQ51" s="53"/>
      <c r="AR51" s="53"/>
      <c r="AS51" s="53"/>
      <c r="AT51" s="53"/>
      <c r="AU51" s="53"/>
      <c r="AV51" s="53"/>
      <c r="AW51" s="53"/>
      <c r="AX51" s="53"/>
      <c r="AY51" s="53"/>
      <c r="AZ51" s="53"/>
      <c r="BA51" s="53"/>
    </row>
    <row r="52" spans="1:53" ht="13.5">
      <c r="A52" s="53"/>
      <c r="B52" s="53"/>
      <c r="C52" s="58"/>
      <c r="D52" s="58"/>
      <c r="E52" s="58"/>
      <c r="F52" s="58"/>
      <c r="G52" s="58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3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53"/>
      <c r="AG52" s="53"/>
      <c r="AH52" s="53"/>
      <c r="AI52" s="53"/>
      <c r="AJ52" s="53"/>
      <c r="AK52" s="53"/>
      <c r="AL52" s="53"/>
      <c r="AM52" s="53"/>
      <c r="AN52" s="53"/>
      <c r="AO52" s="53"/>
      <c r="AP52" s="53"/>
      <c r="AQ52" s="53"/>
      <c r="AR52" s="53"/>
      <c r="AS52" s="53"/>
      <c r="AT52" s="53"/>
      <c r="AU52" s="53"/>
      <c r="AV52" s="53"/>
      <c r="AW52" s="53"/>
      <c r="AX52" s="53"/>
      <c r="AY52" s="53"/>
      <c r="AZ52" s="53"/>
      <c r="BA52" s="53"/>
    </row>
    <row r="53" spans="1:53" ht="13.5">
      <c r="A53" s="53"/>
      <c r="B53" s="53"/>
      <c r="C53" s="58"/>
      <c r="D53" s="58"/>
      <c r="E53" s="58"/>
      <c r="F53" s="58"/>
      <c r="G53" s="58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53"/>
      <c r="U53" s="53"/>
      <c r="V53" s="53"/>
      <c r="W53" s="53"/>
      <c r="X53" s="53"/>
      <c r="Y53" s="53"/>
      <c r="Z53" s="53"/>
      <c r="AA53" s="53"/>
      <c r="AB53" s="53"/>
      <c r="AC53" s="53"/>
      <c r="AD53" s="53"/>
      <c r="AE53" s="53"/>
      <c r="AF53" s="53"/>
      <c r="AG53" s="53"/>
      <c r="AH53" s="53"/>
      <c r="AI53" s="53"/>
      <c r="AJ53" s="53"/>
      <c r="AK53" s="53"/>
      <c r="AL53" s="53"/>
      <c r="AM53" s="53"/>
      <c r="AN53" s="53"/>
      <c r="AO53" s="53"/>
      <c r="AP53" s="53"/>
      <c r="AQ53" s="53"/>
      <c r="AR53" s="53"/>
      <c r="AS53" s="53"/>
      <c r="AT53" s="53"/>
      <c r="AU53" s="53"/>
      <c r="AV53" s="53"/>
      <c r="AW53" s="53"/>
      <c r="AX53" s="53"/>
      <c r="AY53" s="53"/>
      <c r="AZ53" s="53"/>
      <c r="BA53" s="53"/>
    </row>
    <row r="54" spans="1:53" ht="13.5">
      <c r="A54" s="53"/>
      <c r="B54" s="53"/>
      <c r="C54" s="58"/>
      <c r="D54" s="58"/>
      <c r="E54" s="58"/>
      <c r="F54" s="58"/>
      <c r="G54" s="58"/>
      <c r="H54" s="53"/>
      <c r="I54" s="53"/>
      <c r="J54" s="53"/>
      <c r="K54" s="53"/>
      <c r="L54" s="53"/>
      <c r="M54" s="53"/>
      <c r="N54" s="53"/>
      <c r="O54" s="53"/>
      <c r="P54" s="53"/>
      <c r="Q54" s="53"/>
      <c r="R54" s="53"/>
      <c r="S54" s="53"/>
      <c r="T54" s="53"/>
      <c r="U54" s="53"/>
      <c r="V54" s="53"/>
      <c r="W54" s="53"/>
      <c r="X54" s="53"/>
      <c r="Y54" s="53"/>
      <c r="Z54" s="53"/>
      <c r="AA54" s="53"/>
      <c r="AB54" s="53"/>
      <c r="AC54" s="53"/>
      <c r="AD54" s="53"/>
      <c r="AE54" s="53"/>
      <c r="AF54" s="53"/>
      <c r="AG54" s="53"/>
      <c r="AH54" s="53"/>
      <c r="AI54" s="53"/>
      <c r="AJ54" s="53"/>
      <c r="AK54" s="53"/>
      <c r="AL54" s="53"/>
      <c r="AM54" s="53"/>
      <c r="AN54" s="53"/>
      <c r="AO54" s="53"/>
      <c r="AP54" s="53"/>
      <c r="AQ54" s="53"/>
      <c r="AR54" s="53"/>
      <c r="AS54" s="53"/>
      <c r="AT54" s="53"/>
      <c r="AU54" s="53"/>
      <c r="AV54" s="53"/>
      <c r="AW54" s="53"/>
      <c r="AX54" s="53"/>
      <c r="AY54" s="53"/>
      <c r="AZ54" s="53"/>
      <c r="BA54" s="53"/>
    </row>
    <row r="55" spans="1:53" ht="13.5">
      <c r="A55" s="53"/>
      <c r="B55" s="53"/>
      <c r="C55" s="58"/>
      <c r="D55" s="58"/>
      <c r="E55" s="58"/>
      <c r="F55" s="58"/>
      <c r="G55" s="58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3"/>
      <c r="W55" s="53"/>
      <c r="X55" s="53"/>
      <c r="Y55" s="53"/>
      <c r="Z55" s="53"/>
      <c r="AA55" s="53"/>
      <c r="AB55" s="53"/>
      <c r="AC55" s="53"/>
      <c r="AD55" s="53"/>
      <c r="AE55" s="53"/>
      <c r="AF55" s="53"/>
      <c r="AG55" s="53"/>
      <c r="AH55" s="53"/>
      <c r="AI55" s="53"/>
      <c r="AJ55" s="53"/>
      <c r="AK55" s="53"/>
      <c r="AL55" s="53"/>
      <c r="AM55" s="53"/>
      <c r="AN55" s="53"/>
      <c r="AO55" s="53"/>
      <c r="AP55" s="53"/>
      <c r="AQ55" s="53"/>
      <c r="AR55" s="53"/>
      <c r="AS55" s="53"/>
      <c r="AT55" s="53"/>
      <c r="AU55" s="53"/>
      <c r="AV55" s="53"/>
      <c r="AW55" s="53"/>
      <c r="AX55" s="53"/>
      <c r="AY55" s="53"/>
      <c r="AZ55" s="53"/>
      <c r="BA55" s="53"/>
    </row>
    <row r="56" spans="1:53" ht="13.5">
      <c r="A56" s="53"/>
      <c r="B56" s="53"/>
      <c r="C56" s="58"/>
      <c r="D56" s="58"/>
      <c r="E56" s="58"/>
      <c r="F56" s="58"/>
      <c r="G56" s="58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53"/>
      <c r="U56" s="53"/>
      <c r="V56" s="53"/>
      <c r="W56" s="53"/>
      <c r="X56" s="53"/>
      <c r="Y56" s="53"/>
      <c r="Z56" s="53"/>
      <c r="AA56" s="53"/>
      <c r="AB56" s="53"/>
      <c r="AC56" s="53"/>
      <c r="AD56" s="53"/>
      <c r="AE56" s="53"/>
      <c r="AF56" s="53"/>
      <c r="AG56" s="53"/>
      <c r="AH56" s="53"/>
      <c r="AI56" s="53"/>
      <c r="AJ56" s="53"/>
      <c r="AK56" s="53"/>
      <c r="AL56" s="53"/>
      <c r="AM56" s="53"/>
      <c r="AN56" s="53"/>
      <c r="AO56" s="53"/>
      <c r="AP56" s="53"/>
      <c r="AQ56" s="53"/>
      <c r="AR56" s="53"/>
      <c r="AS56" s="53"/>
      <c r="AT56" s="53"/>
      <c r="AU56" s="53"/>
      <c r="AV56" s="53"/>
      <c r="AW56" s="53"/>
      <c r="AX56" s="53"/>
      <c r="AY56" s="53"/>
      <c r="AZ56" s="53"/>
      <c r="BA56" s="53"/>
    </row>
    <row r="57" spans="1:53" ht="13.5">
      <c r="A57" s="53"/>
      <c r="B57" s="53"/>
      <c r="C57" s="58"/>
      <c r="D57" s="58"/>
      <c r="E57" s="58"/>
      <c r="F57" s="58"/>
      <c r="G57" s="58"/>
      <c r="H57" s="53"/>
      <c r="I57" s="53"/>
      <c r="J57" s="53"/>
      <c r="K57" s="53"/>
      <c r="L57" s="53"/>
      <c r="M57" s="53"/>
      <c r="N57" s="53"/>
      <c r="O57" s="53"/>
      <c r="P57" s="53"/>
      <c r="Q57" s="53"/>
      <c r="R57" s="53"/>
      <c r="S57" s="53"/>
      <c r="T57" s="53"/>
      <c r="U57" s="53"/>
      <c r="V57" s="53"/>
      <c r="W57" s="53"/>
      <c r="X57" s="53"/>
      <c r="Y57" s="53"/>
      <c r="Z57" s="53"/>
      <c r="AA57" s="53"/>
      <c r="AB57" s="53"/>
      <c r="AC57" s="53"/>
      <c r="AD57" s="53"/>
      <c r="AE57" s="53"/>
      <c r="AF57" s="53"/>
      <c r="AG57" s="53"/>
      <c r="AH57" s="53"/>
      <c r="AI57" s="53"/>
      <c r="AJ57" s="53"/>
      <c r="AK57" s="53"/>
      <c r="AL57" s="53"/>
      <c r="AM57" s="53"/>
      <c r="AN57" s="53"/>
      <c r="AO57" s="53"/>
      <c r="AP57" s="53"/>
      <c r="AQ57" s="53"/>
      <c r="AR57" s="53"/>
      <c r="AS57" s="53"/>
      <c r="AT57" s="53"/>
      <c r="AU57" s="53"/>
      <c r="AV57" s="53"/>
      <c r="AW57" s="53"/>
      <c r="AX57" s="53"/>
      <c r="AY57" s="53"/>
      <c r="AZ57" s="53"/>
      <c r="BA57" s="53"/>
    </row>
    <row r="58" spans="1:53" ht="13.5">
      <c r="A58" s="53"/>
      <c r="B58" s="53"/>
      <c r="C58" s="58"/>
      <c r="D58" s="58"/>
      <c r="E58" s="58"/>
      <c r="F58" s="58"/>
      <c r="G58" s="58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53"/>
      <c r="U58" s="53"/>
      <c r="V58" s="53"/>
      <c r="W58" s="53"/>
      <c r="X58" s="53"/>
      <c r="Y58" s="53"/>
      <c r="Z58" s="53"/>
      <c r="AA58" s="53"/>
      <c r="AB58" s="53"/>
      <c r="AC58" s="53"/>
      <c r="AD58" s="53"/>
      <c r="AE58" s="53"/>
      <c r="AF58" s="53"/>
      <c r="AG58" s="53"/>
      <c r="AH58" s="53"/>
      <c r="AI58" s="53"/>
      <c r="AJ58" s="53"/>
      <c r="AK58" s="53"/>
      <c r="AL58" s="53"/>
      <c r="AM58" s="53"/>
      <c r="AN58" s="53"/>
      <c r="AO58" s="53"/>
      <c r="AP58" s="53"/>
      <c r="AQ58" s="53"/>
      <c r="AR58" s="53"/>
      <c r="AS58" s="53"/>
      <c r="AT58" s="53"/>
      <c r="AU58" s="53"/>
      <c r="AV58" s="53"/>
      <c r="AW58" s="53"/>
      <c r="AX58" s="53"/>
      <c r="AY58" s="53"/>
      <c r="AZ58" s="53"/>
      <c r="BA58" s="53"/>
    </row>
    <row r="59" spans="1:53" ht="13.5">
      <c r="A59" s="53"/>
      <c r="B59" s="53"/>
      <c r="C59" s="58"/>
      <c r="D59" s="58"/>
      <c r="E59" s="58"/>
      <c r="F59" s="58"/>
      <c r="G59" s="58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53"/>
      <c r="U59" s="53"/>
      <c r="V59" s="53"/>
      <c r="W59" s="53"/>
      <c r="X59" s="53"/>
      <c r="Y59" s="53"/>
      <c r="Z59" s="53"/>
      <c r="AA59" s="53"/>
      <c r="AB59" s="53"/>
      <c r="AC59" s="53"/>
      <c r="AD59" s="53"/>
      <c r="AE59" s="53"/>
      <c r="AF59" s="53"/>
      <c r="AG59" s="53"/>
      <c r="AH59" s="53"/>
      <c r="AI59" s="53"/>
      <c r="AJ59" s="53"/>
      <c r="AK59" s="53"/>
      <c r="AL59" s="53"/>
      <c r="AM59" s="53"/>
      <c r="AN59" s="53"/>
      <c r="AO59" s="53"/>
      <c r="AP59" s="53"/>
      <c r="AQ59" s="53"/>
      <c r="AR59" s="53"/>
      <c r="AS59" s="53"/>
      <c r="AT59" s="53"/>
      <c r="AU59" s="53"/>
      <c r="AV59" s="53"/>
      <c r="AW59" s="53"/>
      <c r="AX59" s="53"/>
      <c r="AY59" s="53"/>
      <c r="AZ59" s="53"/>
      <c r="BA59" s="53"/>
    </row>
    <row r="60" spans="1:53" ht="13.5">
      <c r="A60" s="53"/>
      <c r="B60" s="53"/>
      <c r="C60" s="58"/>
      <c r="D60" s="58"/>
      <c r="E60" s="58"/>
      <c r="F60" s="58"/>
      <c r="G60" s="58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53"/>
      <c r="U60" s="53"/>
      <c r="V60" s="53"/>
      <c r="W60" s="53"/>
      <c r="X60" s="53"/>
      <c r="Y60" s="53"/>
      <c r="Z60" s="53"/>
      <c r="AA60" s="53"/>
      <c r="AB60" s="53"/>
      <c r="AC60" s="53"/>
      <c r="AD60" s="53"/>
      <c r="AE60" s="53"/>
      <c r="AF60" s="53"/>
      <c r="AG60" s="53"/>
      <c r="AH60" s="53"/>
      <c r="AI60" s="53"/>
      <c r="AJ60" s="53"/>
      <c r="AK60" s="53"/>
      <c r="AL60" s="53"/>
      <c r="AM60" s="53"/>
      <c r="AN60" s="53"/>
      <c r="AO60" s="53"/>
      <c r="AP60" s="53"/>
      <c r="AQ60" s="53"/>
      <c r="AR60" s="53"/>
      <c r="AS60" s="53"/>
      <c r="AT60" s="53"/>
      <c r="AU60" s="53"/>
      <c r="AV60" s="53"/>
      <c r="AW60" s="53"/>
      <c r="AX60" s="53"/>
      <c r="AY60" s="53"/>
      <c r="AZ60" s="53"/>
      <c r="BA60" s="53"/>
    </row>
    <row r="61" spans="1:53" ht="13.5">
      <c r="A61" s="53"/>
      <c r="B61" s="53"/>
      <c r="C61" s="58"/>
      <c r="D61" s="58"/>
      <c r="E61" s="58"/>
      <c r="F61" s="58"/>
      <c r="G61" s="58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53"/>
      <c r="U61" s="53"/>
      <c r="V61" s="53"/>
      <c r="W61" s="53"/>
      <c r="X61" s="53"/>
      <c r="Y61" s="53"/>
      <c r="Z61" s="53"/>
      <c r="AA61" s="53"/>
      <c r="AB61" s="53"/>
      <c r="AC61" s="53"/>
      <c r="AD61" s="53"/>
      <c r="AE61" s="53"/>
      <c r="AF61" s="53"/>
      <c r="AG61" s="53"/>
      <c r="AH61" s="53"/>
      <c r="AI61" s="53"/>
      <c r="AJ61" s="53"/>
      <c r="AK61" s="53"/>
      <c r="AL61" s="53"/>
      <c r="AM61" s="53"/>
      <c r="AN61" s="53"/>
      <c r="AO61" s="53"/>
      <c r="AP61" s="53"/>
      <c r="AQ61" s="53"/>
      <c r="AR61" s="53"/>
      <c r="AS61" s="53"/>
      <c r="AT61" s="53"/>
      <c r="AU61" s="53"/>
      <c r="AV61" s="53"/>
      <c r="AW61" s="53"/>
      <c r="AX61" s="53"/>
      <c r="AY61" s="53"/>
      <c r="AZ61" s="53"/>
      <c r="BA61" s="53"/>
    </row>
    <row r="62" spans="1:53" ht="13.5">
      <c r="A62" s="53"/>
      <c r="B62" s="53"/>
      <c r="C62" s="58"/>
      <c r="D62" s="58"/>
      <c r="E62" s="58"/>
      <c r="F62" s="58"/>
      <c r="G62" s="58"/>
      <c r="H62" s="53"/>
      <c r="I62" s="53"/>
      <c r="J62" s="53"/>
      <c r="K62" s="53"/>
      <c r="L62" s="53"/>
      <c r="M62" s="53"/>
      <c r="N62" s="53"/>
      <c r="O62" s="53"/>
      <c r="P62" s="53"/>
      <c r="Q62" s="53"/>
      <c r="R62" s="53"/>
      <c r="S62" s="53"/>
      <c r="T62" s="53"/>
      <c r="U62" s="53"/>
      <c r="V62" s="53"/>
      <c r="W62" s="53"/>
      <c r="X62" s="53"/>
      <c r="Y62" s="53"/>
      <c r="Z62" s="53"/>
      <c r="AA62" s="53"/>
      <c r="AB62" s="53"/>
      <c r="AC62" s="53"/>
      <c r="AD62" s="53"/>
      <c r="AE62" s="53"/>
      <c r="AF62" s="53"/>
      <c r="AG62" s="53"/>
      <c r="AH62" s="53"/>
      <c r="AI62" s="53"/>
      <c r="AJ62" s="53"/>
      <c r="AK62" s="53"/>
      <c r="AL62" s="53"/>
      <c r="AM62" s="53"/>
      <c r="AN62" s="53"/>
      <c r="AO62" s="53"/>
      <c r="AP62" s="53"/>
      <c r="AQ62" s="53"/>
      <c r="AR62" s="53"/>
      <c r="AS62" s="53"/>
      <c r="AT62" s="53"/>
      <c r="AU62" s="53"/>
      <c r="AV62" s="53"/>
      <c r="AW62" s="53"/>
      <c r="AX62" s="53"/>
      <c r="AY62" s="53"/>
      <c r="AZ62" s="53"/>
      <c r="BA62" s="53"/>
    </row>
    <row r="63" spans="1:53" ht="13.5">
      <c r="A63" s="53"/>
      <c r="B63" s="53"/>
      <c r="C63" s="58"/>
      <c r="D63" s="58"/>
      <c r="E63" s="58"/>
      <c r="F63" s="58"/>
      <c r="G63" s="58"/>
      <c r="H63" s="53"/>
      <c r="I63" s="53"/>
      <c r="J63" s="53"/>
      <c r="K63" s="53"/>
      <c r="L63" s="53"/>
      <c r="M63" s="53"/>
      <c r="N63" s="53"/>
      <c r="O63" s="53"/>
      <c r="P63" s="53"/>
      <c r="Q63" s="53"/>
      <c r="R63" s="53"/>
      <c r="S63" s="53"/>
      <c r="T63" s="53"/>
      <c r="U63" s="53"/>
      <c r="V63" s="53"/>
      <c r="W63" s="53"/>
      <c r="X63" s="53"/>
      <c r="Y63" s="53"/>
      <c r="Z63" s="53"/>
      <c r="AA63" s="53"/>
      <c r="AB63" s="53"/>
      <c r="AC63" s="53"/>
      <c r="AD63" s="53"/>
      <c r="AE63" s="53"/>
      <c r="AF63" s="53"/>
      <c r="AG63" s="53"/>
      <c r="AH63" s="53"/>
      <c r="AI63" s="53"/>
      <c r="AJ63" s="53"/>
      <c r="AK63" s="53"/>
      <c r="AL63" s="53"/>
      <c r="AM63" s="53"/>
      <c r="AN63" s="53"/>
      <c r="AO63" s="53"/>
      <c r="AP63" s="53"/>
      <c r="AQ63" s="53"/>
      <c r="AR63" s="53"/>
      <c r="AS63" s="53"/>
      <c r="AT63" s="53"/>
      <c r="AU63" s="53"/>
      <c r="AV63" s="53"/>
      <c r="AW63" s="53"/>
      <c r="AX63" s="53"/>
      <c r="AY63" s="53"/>
      <c r="AZ63" s="53"/>
      <c r="BA63" s="53"/>
    </row>
    <row r="64" spans="1:53" ht="13.5">
      <c r="A64" s="53"/>
      <c r="B64" s="53"/>
      <c r="C64" s="58"/>
      <c r="D64" s="58"/>
      <c r="E64" s="58"/>
      <c r="F64" s="58"/>
      <c r="G64" s="58"/>
      <c r="H64" s="53"/>
      <c r="I64" s="53"/>
      <c r="J64" s="53"/>
      <c r="K64" s="53"/>
      <c r="L64" s="53"/>
      <c r="M64" s="53"/>
      <c r="N64" s="53"/>
      <c r="O64" s="53"/>
      <c r="P64" s="53"/>
      <c r="Q64" s="53"/>
      <c r="R64" s="53"/>
      <c r="S64" s="53"/>
      <c r="T64" s="53"/>
      <c r="U64" s="53"/>
      <c r="V64" s="53"/>
      <c r="W64" s="53"/>
      <c r="X64" s="53"/>
      <c r="Y64" s="53"/>
      <c r="Z64" s="53"/>
      <c r="AA64" s="53"/>
      <c r="AB64" s="53"/>
      <c r="AC64" s="53"/>
      <c r="AD64" s="53"/>
      <c r="AE64" s="53"/>
      <c r="AF64" s="53"/>
      <c r="AG64" s="53"/>
      <c r="AH64" s="53"/>
      <c r="AI64" s="53"/>
      <c r="AJ64" s="53"/>
      <c r="AK64" s="53"/>
      <c r="AL64" s="53"/>
      <c r="AM64" s="53"/>
      <c r="AN64" s="53"/>
      <c r="AO64" s="53"/>
      <c r="AP64" s="53"/>
      <c r="AQ64" s="53"/>
      <c r="AR64" s="53"/>
      <c r="AS64" s="53"/>
      <c r="AT64" s="53"/>
      <c r="AU64" s="53"/>
      <c r="AV64" s="53"/>
      <c r="AW64" s="53"/>
      <c r="AX64" s="53"/>
      <c r="AY64" s="53"/>
      <c r="AZ64" s="53"/>
      <c r="BA64" s="53"/>
    </row>
    <row r="65" spans="1:53" ht="13.5">
      <c r="A65" s="53"/>
      <c r="B65" s="53"/>
      <c r="C65" s="58"/>
      <c r="D65" s="58"/>
      <c r="E65" s="58"/>
      <c r="F65" s="58"/>
      <c r="G65" s="58"/>
      <c r="H65" s="53"/>
      <c r="I65" s="53"/>
      <c r="J65" s="53"/>
      <c r="K65" s="53"/>
      <c r="L65" s="53"/>
      <c r="M65" s="53"/>
      <c r="N65" s="53"/>
      <c r="O65" s="53"/>
      <c r="P65" s="53"/>
      <c r="Q65" s="53"/>
      <c r="R65" s="53"/>
      <c r="S65" s="53"/>
      <c r="T65" s="53"/>
      <c r="U65" s="53"/>
      <c r="V65" s="53"/>
      <c r="W65" s="53"/>
      <c r="X65" s="53"/>
      <c r="Y65" s="53"/>
      <c r="Z65" s="53"/>
      <c r="AA65" s="53"/>
      <c r="AB65" s="53"/>
      <c r="AC65" s="53"/>
      <c r="AD65" s="53"/>
      <c r="AE65" s="53"/>
      <c r="AF65" s="53"/>
      <c r="AG65" s="53"/>
      <c r="AH65" s="53"/>
      <c r="AI65" s="53"/>
      <c r="AJ65" s="53"/>
      <c r="AK65" s="53"/>
      <c r="AL65" s="53"/>
      <c r="AM65" s="53"/>
      <c r="AN65" s="53"/>
      <c r="AO65" s="53"/>
      <c r="AP65" s="53"/>
      <c r="AQ65" s="53"/>
      <c r="AR65" s="53"/>
      <c r="AS65" s="53"/>
      <c r="AT65" s="53"/>
      <c r="AU65" s="53"/>
      <c r="AV65" s="53"/>
      <c r="AW65" s="53"/>
      <c r="AX65" s="53"/>
      <c r="AY65" s="53"/>
      <c r="AZ65" s="53"/>
      <c r="BA65" s="53"/>
    </row>
    <row r="66" spans="1:53" ht="13.5">
      <c r="A66" s="53"/>
      <c r="B66" s="53"/>
      <c r="C66" s="58"/>
      <c r="D66" s="58"/>
      <c r="E66" s="58"/>
      <c r="F66" s="58"/>
      <c r="G66" s="58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  <c r="AD66" s="53"/>
      <c r="AE66" s="53"/>
      <c r="AF66" s="53"/>
      <c r="AG66" s="53"/>
      <c r="AH66" s="53"/>
      <c r="AI66" s="53"/>
      <c r="AJ66" s="53"/>
      <c r="AK66" s="53"/>
      <c r="AL66" s="53"/>
      <c r="AM66" s="53"/>
      <c r="AN66" s="53"/>
      <c r="AO66" s="53"/>
      <c r="AP66" s="53"/>
      <c r="AQ66" s="53"/>
      <c r="AR66" s="53"/>
      <c r="AS66" s="53"/>
      <c r="AT66" s="53"/>
      <c r="AU66" s="53"/>
      <c r="AV66" s="53"/>
      <c r="AW66" s="53"/>
      <c r="AX66" s="53"/>
      <c r="AY66" s="53"/>
      <c r="AZ66" s="53"/>
      <c r="BA66" s="53"/>
    </row>
    <row r="67" spans="1:53" ht="13.5">
      <c r="A67" s="53"/>
      <c r="B67" s="53"/>
      <c r="C67" s="58"/>
      <c r="D67" s="58"/>
      <c r="E67" s="58"/>
      <c r="F67" s="58"/>
      <c r="G67" s="58"/>
      <c r="H67" s="53"/>
      <c r="I67" s="53"/>
      <c r="J67" s="53"/>
      <c r="K67" s="53"/>
      <c r="L67" s="53"/>
      <c r="M67" s="53"/>
      <c r="N67" s="53"/>
      <c r="O67" s="53"/>
      <c r="P67" s="53"/>
      <c r="Q67" s="53"/>
      <c r="R67" s="53"/>
      <c r="S67" s="53"/>
      <c r="T67" s="53"/>
      <c r="U67" s="53"/>
      <c r="V67" s="53"/>
      <c r="W67" s="53"/>
      <c r="X67" s="53"/>
      <c r="Y67" s="53"/>
      <c r="Z67" s="53"/>
      <c r="AA67" s="53"/>
      <c r="AB67" s="53"/>
      <c r="AC67" s="53"/>
      <c r="AD67" s="53"/>
      <c r="AE67" s="53"/>
      <c r="AF67" s="53"/>
      <c r="AG67" s="53"/>
      <c r="AH67" s="53"/>
      <c r="AI67" s="53"/>
      <c r="AJ67" s="53"/>
      <c r="AK67" s="53"/>
      <c r="AL67" s="53"/>
      <c r="AM67" s="53"/>
      <c r="AN67" s="53"/>
      <c r="AO67" s="53"/>
      <c r="AP67" s="53"/>
      <c r="AQ67" s="53"/>
      <c r="AR67" s="53"/>
      <c r="AS67" s="53"/>
      <c r="AT67" s="53"/>
      <c r="AU67" s="53"/>
      <c r="AV67" s="53"/>
      <c r="AW67" s="53"/>
      <c r="AX67" s="53"/>
      <c r="AY67" s="53"/>
      <c r="AZ67" s="53"/>
      <c r="BA67" s="53"/>
    </row>
    <row r="68" spans="1:53" ht="13.5">
      <c r="A68" s="53"/>
      <c r="B68" s="53"/>
      <c r="C68" s="58"/>
      <c r="D68" s="58"/>
      <c r="E68" s="58"/>
      <c r="F68" s="58"/>
      <c r="G68" s="58"/>
      <c r="H68" s="53"/>
      <c r="I68" s="53"/>
      <c r="J68" s="53"/>
      <c r="K68" s="53"/>
      <c r="L68" s="53"/>
      <c r="M68" s="53"/>
      <c r="N68" s="53"/>
      <c r="O68" s="53"/>
      <c r="P68" s="53"/>
      <c r="Q68" s="53"/>
      <c r="R68" s="53"/>
      <c r="S68" s="53"/>
      <c r="T68" s="53"/>
      <c r="U68" s="53"/>
      <c r="V68" s="53"/>
      <c r="W68" s="53"/>
      <c r="X68" s="53"/>
      <c r="Y68" s="53"/>
      <c r="Z68" s="53"/>
      <c r="AA68" s="53"/>
      <c r="AB68" s="53"/>
      <c r="AC68" s="53"/>
      <c r="AD68" s="53"/>
      <c r="AE68" s="53"/>
      <c r="AF68" s="53"/>
      <c r="AG68" s="53"/>
      <c r="AH68" s="53"/>
      <c r="AI68" s="53"/>
      <c r="AJ68" s="53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</row>
    <row r="69" spans="1:53" ht="13.5">
      <c r="A69" s="53"/>
      <c r="B69" s="53"/>
      <c r="C69" s="58"/>
      <c r="D69" s="58"/>
      <c r="E69" s="58"/>
      <c r="F69" s="58"/>
      <c r="G69" s="58"/>
      <c r="H69" s="53"/>
      <c r="I69" s="53"/>
      <c r="J69" s="53"/>
      <c r="K69" s="53"/>
      <c r="L69" s="53"/>
      <c r="M69" s="53"/>
      <c r="N69" s="53"/>
      <c r="O69" s="53"/>
      <c r="P69" s="53"/>
      <c r="Q69" s="53"/>
      <c r="R69" s="53"/>
      <c r="S69" s="53"/>
      <c r="T69" s="53"/>
      <c r="U69" s="53"/>
      <c r="V69" s="53"/>
      <c r="W69" s="53"/>
      <c r="X69" s="53"/>
      <c r="Y69" s="53"/>
      <c r="Z69" s="53"/>
      <c r="AA69" s="53"/>
      <c r="AB69" s="53"/>
      <c r="AC69" s="53"/>
      <c r="AD69" s="53"/>
      <c r="AE69" s="53"/>
      <c r="AF69" s="53"/>
      <c r="AG69" s="53"/>
      <c r="AH69" s="53"/>
      <c r="AI69" s="53"/>
      <c r="AJ69" s="53"/>
      <c r="AK69" s="53"/>
      <c r="AL69" s="53"/>
      <c r="AM69" s="53"/>
      <c r="AN69" s="53"/>
      <c r="AO69" s="53"/>
      <c r="AP69" s="53"/>
      <c r="AQ69" s="53"/>
      <c r="AR69" s="53"/>
      <c r="AS69" s="53"/>
      <c r="AT69" s="53"/>
      <c r="AU69" s="53"/>
      <c r="AV69" s="53"/>
      <c r="AW69" s="53"/>
      <c r="AX69" s="53"/>
      <c r="AY69" s="53"/>
      <c r="AZ69" s="53"/>
      <c r="BA69" s="53"/>
    </row>
    <row r="70" spans="1:53" ht="13.5">
      <c r="A70" s="53"/>
      <c r="B70" s="53"/>
      <c r="C70" s="58"/>
      <c r="D70" s="58"/>
      <c r="E70" s="58"/>
      <c r="F70" s="58"/>
      <c r="G70" s="58"/>
      <c r="H70" s="53"/>
      <c r="I70" s="53"/>
      <c r="J70" s="53"/>
      <c r="K70" s="53"/>
      <c r="L70" s="53"/>
      <c r="M70" s="53"/>
      <c r="N70" s="53"/>
      <c r="O70" s="53"/>
      <c r="P70" s="53"/>
      <c r="Q70" s="53"/>
      <c r="R70" s="53"/>
      <c r="S70" s="53"/>
      <c r="T70" s="53"/>
      <c r="U70" s="53"/>
      <c r="V70" s="53"/>
      <c r="W70" s="53"/>
      <c r="X70" s="53"/>
      <c r="Y70" s="53"/>
      <c r="Z70" s="53"/>
      <c r="AA70" s="53"/>
      <c r="AB70" s="53"/>
      <c r="AC70" s="53"/>
      <c r="AD70" s="53"/>
      <c r="AE70" s="53"/>
      <c r="AF70" s="53"/>
      <c r="AG70" s="53"/>
      <c r="AH70" s="53"/>
      <c r="AI70" s="53"/>
      <c r="AJ70" s="53"/>
      <c r="AK70" s="53"/>
      <c r="AL70" s="53"/>
      <c r="AM70" s="53"/>
      <c r="AN70" s="53"/>
      <c r="AO70" s="53"/>
      <c r="AP70" s="53"/>
      <c r="AQ70" s="53"/>
      <c r="AR70" s="53"/>
      <c r="AS70" s="53"/>
      <c r="AT70" s="53"/>
      <c r="AU70" s="53"/>
      <c r="AV70" s="53"/>
      <c r="AW70" s="53"/>
      <c r="AX70" s="53"/>
      <c r="AY70" s="53"/>
      <c r="AZ70" s="53"/>
      <c r="BA70" s="53"/>
    </row>
    <row r="71" spans="1:53" ht="13.5">
      <c r="A71" s="53"/>
      <c r="B71" s="53"/>
      <c r="C71" s="58"/>
      <c r="D71" s="58"/>
      <c r="E71" s="58"/>
      <c r="F71" s="58"/>
      <c r="G71" s="58"/>
      <c r="H71" s="53"/>
      <c r="I71" s="53"/>
      <c r="J71" s="53"/>
      <c r="K71" s="53"/>
      <c r="L71" s="53"/>
      <c r="M71" s="53"/>
      <c r="N71" s="53"/>
      <c r="O71" s="53"/>
      <c r="P71" s="53"/>
      <c r="Q71" s="53"/>
      <c r="R71" s="53"/>
      <c r="S71" s="53"/>
      <c r="T71" s="53"/>
      <c r="U71" s="53"/>
      <c r="V71" s="53"/>
      <c r="W71" s="53"/>
      <c r="X71" s="53"/>
      <c r="Y71" s="53"/>
      <c r="Z71" s="53"/>
      <c r="AA71" s="53"/>
      <c r="AB71" s="53"/>
      <c r="AC71" s="53"/>
      <c r="AD71" s="53"/>
      <c r="AE71" s="53"/>
      <c r="AF71" s="53"/>
      <c r="AG71" s="53"/>
      <c r="AH71" s="53"/>
      <c r="AI71" s="53"/>
      <c r="AJ71" s="53"/>
      <c r="AK71" s="53"/>
      <c r="AL71" s="53"/>
      <c r="AM71" s="53"/>
      <c r="AN71" s="53"/>
      <c r="AO71" s="53"/>
      <c r="AP71" s="53"/>
      <c r="AQ71" s="53"/>
      <c r="AR71" s="53"/>
      <c r="AS71" s="53"/>
      <c r="AT71" s="53"/>
      <c r="AU71" s="53"/>
      <c r="AV71" s="53"/>
      <c r="AW71" s="53"/>
      <c r="AX71" s="53"/>
      <c r="AY71" s="53"/>
      <c r="AZ71" s="53"/>
      <c r="BA71" s="53"/>
    </row>
    <row r="72" spans="1:53" ht="13.5">
      <c r="A72" s="53"/>
      <c r="B72" s="53"/>
      <c r="C72" s="58"/>
      <c r="D72" s="58"/>
      <c r="E72" s="58"/>
      <c r="F72" s="58"/>
      <c r="G72" s="58"/>
      <c r="H72" s="53"/>
      <c r="I72" s="53"/>
      <c r="J72" s="53"/>
      <c r="K72" s="53"/>
      <c r="L72" s="53"/>
      <c r="M72" s="53"/>
      <c r="N72" s="53"/>
      <c r="O72" s="53"/>
      <c r="P72" s="53"/>
      <c r="Q72" s="53"/>
      <c r="R72" s="53"/>
      <c r="S72" s="53"/>
      <c r="T72" s="53"/>
      <c r="U72" s="53"/>
      <c r="V72" s="53"/>
      <c r="W72" s="53"/>
      <c r="X72" s="53"/>
      <c r="Y72" s="53"/>
      <c r="Z72" s="53"/>
      <c r="AA72" s="53"/>
      <c r="AB72" s="53"/>
      <c r="AC72" s="53"/>
      <c r="AD72" s="53"/>
      <c r="AE72" s="53"/>
      <c r="AF72" s="53"/>
      <c r="AG72" s="53"/>
      <c r="AH72" s="53"/>
      <c r="AI72" s="53"/>
      <c r="AJ72" s="53"/>
      <c r="AK72" s="53"/>
      <c r="AL72" s="53"/>
      <c r="AM72" s="53"/>
      <c r="AN72" s="53"/>
      <c r="AO72" s="53"/>
      <c r="AP72" s="53"/>
      <c r="AQ72" s="53"/>
      <c r="AR72" s="53"/>
      <c r="AS72" s="53"/>
      <c r="AT72" s="53"/>
      <c r="AU72" s="53"/>
      <c r="AV72" s="53"/>
      <c r="AW72" s="53"/>
      <c r="AX72" s="53"/>
      <c r="AY72" s="53"/>
      <c r="AZ72" s="53"/>
      <c r="BA72" s="53"/>
    </row>
    <row r="73" spans="1:53" ht="13.5">
      <c r="A73" s="53"/>
      <c r="B73" s="53"/>
      <c r="C73" s="58"/>
      <c r="D73" s="58"/>
      <c r="E73" s="58"/>
      <c r="F73" s="58"/>
      <c r="G73" s="58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53"/>
      <c r="U73" s="53"/>
      <c r="V73" s="53"/>
      <c r="W73" s="53"/>
      <c r="X73" s="53"/>
      <c r="Y73" s="53"/>
      <c r="Z73" s="53"/>
      <c r="AA73" s="53"/>
      <c r="AB73" s="53"/>
      <c r="AC73" s="53"/>
      <c r="AD73" s="53"/>
      <c r="AE73" s="53"/>
      <c r="AF73" s="53"/>
      <c r="AG73" s="53"/>
      <c r="AH73" s="53"/>
      <c r="AI73" s="53"/>
      <c r="AJ73" s="53"/>
      <c r="AK73" s="53"/>
      <c r="AL73" s="53"/>
      <c r="AM73" s="53"/>
      <c r="AN73" s="53"/>
      <c r="AO73" s="53"/>
      <c r="AP73" s="53"/>
      <c r="AQ73" s="53"/>
      <c r="AR73" s="53"/>
      <c r="AS73" s="53"/>
      <c r="AT73" s="53"/>
      <c r="AU73" s="53"/>
      <c r="AV73" s="53"/>
      <c r="AW73" s="53"/>
      <c r="AX73" s="53"/>
      <c r="AY73" s="53"/>
      <c r="AZ73" s="53"/>
      <c r="BA73" s="53"/>
    </row>
    <row r="74" spans="1:53" ht="13.5">
      <c r="A74" s="53"/>
      <c r="B74" s="53"/>
      <c r="C74" s="58"/>
      <c r="D74" s="58"/>
      <c r="E74" s="58"/>
      <c r="F74" s="58"/>
      <c r="G74" s="58"/>
      <c r="H74" s="53"/>
      <c r="I74" s="53"/>
      <c r="J74" s="53"/>
      <c r="K74" s="53"/>
      <c r="L74" s="53"/>
      <c r="M74" s="53"/>
      <c r="N74" s="53"/>
      <c r="O74" s="53"/>
      <c r="P74" s="53"/>
      <c r="Q74" s="53"/>
      <c r="R74" s="53"/>
      <c r="S74" s="53"/>
      <c r="T74" s="53"/>
      <c r="U74" s="53"/>
      <c r="V74" s="53"/>
      <c r="W74" s="53"/>
      <c r="X74" s="53"/>
      <c r="Y74" s="53"/>
      <c r="Z74" s="53"/>
      <c r="AA74" s="53"/>
      <c r="AB74" s="53"/>
      <c r="AC74" s="53"/>
      <c r="AD74" s="53"/>
      <c r="AE74" s="53"/>
      <c r="AF74" s="53"/>
      <c r="AG74" s="53"/>
      <c r="AH74" s="53"/>
      <c r="AI74" s="53"/>
      <c r="AJ74" s="53"/>
      <c r="AK74" s="53"/>
      <c r="AL74" s="53"/>
      <c r="AM74" s="53"/>
      <c r="AN74" s="53"/>
      <c r="AO74" s="53"/>
      <c r="AP74" s="53"/>
      <c r="AQ74" s="53"/>
      <c r="AR74" s="53"/>
      <c r="AS74" s="53"/>
      <c r="AT74" s="53"/>
      <c r="AU74" s="53"/>
      <c r="AV74" s="53"/>
      <c r="AW74" s="53"/>
      <c r="AX74" s="53"/>
      <c r="AY74" s="53"/>
      <c r="AZ74" s="53"/>
      <c r="BA74" s="53"/>
    </row>
    <row r="75" spans="1:53" ht="13.5">
      <c r="A75" s="53"/>
      <c r="B75" s="53"/>
      <c r="C75" s="58"/>
      <c r="D75" s="58"/>
      <c r="E75" s="58"/>
      <c r="F75" s="58"/>
      <c r="G75" s="58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  <c r="AJ75" s="53"/>
      <c r="AK75" s="53"/>
      <c r="AL75" s="53"/>
      <c r="AM75" s="53"/>
      <c r="AN75" s="53"/>
      <c r="AO75" s="53"/>
      <c r="AP75" s="53"/>
      <c r="AQ75" s="53"/>
      <c r="AR75" s="53"/>
      <c r="AS75" s="53"/>
      <c r="AT75" s="53"/>
      <c r="AU75" s="53"/>
      <c r="AV75" s="53"/>
      <c r="AW75" s="53"/>
      <c r="AX75" s="53"/>
      <c r="AY75" s="53"/>
      <c r="AZ75" s="53"/>
      <c r="BA75" s="53"/>
    </row>
    <row r="76" spans="1:53" ht="13.5">
      <c r="A76" s="53"/>
      <c r="B76" s="53"/>
      <c r="C76" s="58"/>
      <c r="D76" s="58"/>
      <c r="E76" s="58"/>
      <c r="F76" s="58"/>
      <c r="G76" s="58"/>
      <c r="H76" s="53"/>
      <c r="I76" s="53"/>
      <c r="J76" s="53"/>
      <c r="K76" s="53"/>
      <c r="L76" s="53"/>
      <c r="M76" s="53"/>
      <c r="N76" s="53"/>
      <c r="O76" s="53"/>
      <c r="P76" s="53"/>
      <c r="Q76" s="53"/>
      <c r="R76" s="53"/>
      <c r="S76" s="53"/>
      <c r="T76" s="53"/>
      <c r="U76" s="53"/>
      <c r="V76" s="53"/>
      <c r="W76" s="53"/>
      <c r="X76" s="53"/>
      <c r="Y76" s="53"/>
      <c r="Z76" s="53"/>
      <c r="AA76" s="53"/>
      <c r="AB76" s="53"/>
      <c r="AC76" s="53"/>
      <c r="AD76" s="53"/>
      <c r="AE76" s="53"/>
      <c r="AF76" s="53"/>
      <c r="AG76" s="53"/>
      <c r="AH76" s="53"/>
      <c r="AI76" s="53"/>
      <c r="AJ76" s="53"/>
      <c r="AK76" s="53"/>
      <c r="AL76" s="53"/>
      <c r="AM76" s="53"/>
      <c r="AN76" s="53"/>
      <c r="AO76" s="53"/>
      <c r="AP76" s="53"/>
      <c r="AQ76" s="53"/>
      <c r="AR76" s="53"/>
      <c r="AS76" s="53"/>
      <c r="AT76" s="53"/>
      <c r="AU76" s="53"/>
      <c r="AV76" s="53"/>
      <c r="AW76" s="53"/>
      <c r="AX76" s="53"/>
      <c r="AY76" s="53"/>
      <c r="AZ76" s="53"/>
      <c r="BA76" s="53"/>
    </row>
    <row r="77" spans="1:53" ht="13.5">
      <c r="A77" s="53"/>
      <c r="B77" s="53"/>
      <c r="C77" s="58"/>
      <c r="D77" s="58"/>
      <c r="E77" s="58"/>
      <c r="F77" s="58"/>
      <c r="G77" s="58"/>
      <c r="H77" s="53"/>
      <c r="I77" s="53"/>
      <c r="J77" s="53"/>
      <c r="K77" s="53"/>
      <c r="L77" s="53"/>
      <c r="M77" s="53"/>
      <c r="N77" s="53"/>
      <c r="O77" s="53"/>
      <c r="P77" s="53"/>
      <c r="Q77" s="53"/>
      <c r="R77" s="53"/>
      <c r="S77" s="53"/>
      <c r="T77" s="53"/>
      <c r="U77" s="53"/>
      <c r="V77" s="53"/>
      <c r="W77" s="53"/>
      <c r="X77" s="53"/>
      <c r="Y77" s="53"/>
      <c r="Z77" s="53"/>
      <c r="AA77" s="53"/>
      <c r="AB77" s="53"/>
      <c r="AC77" s="53"/>
      <c r="AD77" s="53"/>
      <c r="AE77" s="53"/>
      <c r="AF77" s="53"/>
      <c r="AG77" s="53"/>
      <c r="AH77" s="53"/>
      <c r="AI77" s="53"/>
      <c r="AJ77" s="53"/>
      <c r="AK77" s="53"/>
      <c r="AL77" s="53"/>
      <c r="AM77" s="53"/>
      <c r="AN77" s="53"/>
      <c r="AO77" s="53"/>
      <c r="AP77" s="53"/>
      <c r="AQ77" s="53"/>
      <c r="AR77" s="53"/>
      <c r="AS77" s="53"/>
      <c r="AT77" s="53"/>
      <c r="AU77" s="53"/>
      <c r="AV77" s="53"/>
      <c r="AW77" s="53"/>
      <c r="AX77" s="53"/>
      <c r="AY77" s="53"/>
      <c r="AZ77" s="53"/>
      <c r="BA77" s="53"/>
    </row>
    <row r="78" spans="1:53" ht="13.5">
      <c r="A78" s="53"/>
      <c r="B78" s="53"/>
      <c r="C78" s="58"/>
      <c r="D78" s="58"/>
      <c r="E78" s="58"/>
      <c r="F78" s="58"/>
      <c r="G78" s="58"/>
      <c r="H78" s="53"/>
      <c r="I78" s="53"/>
      <c r="J78" s="53"/>
      <c r="K78" s="53"/>
      <c r="L78" s="53"/>
      <c r="M78" s="53"/>
      <c r="N78" s="53"/>
      <c r="O78" s="53"/>
      <c r="P78" s="53"/>
      <c r="Q78" s="53"/>
      <c r="R78" s="53"/>
      <c r="S78" s="53"/>
      <c r="T78" s="53"/>
      <c r="U78" s="53"/>
      <c r="V78" s="53"/>
      <c r="W78" s="53"/>
      <c r="X78" s="53"/>
      <c r="Y78" s="53"/>
      <c r="Z78" s="53"/>
      <c r="AA78" s="53"/>
      <c r="AB78" s="53"/>
      <c r="AC78" s="53"/>
      <c r="AD78" s="53"/>
      <c r="AE78" s="53"/>
      <c r="AF78" s="53"/>
      <c r="AG78" s="53"/>
      <c r="AH78" s="53"/>
      <c r="AI78" s="53"/>
      <c r="AJ78" s="53"/>
      <c r="AK78" s="53"/>
      <c r="AL78" s="53"/>
      <c r="AM78" s="53"/>
      <c r="AN78" s="53"/>
      <c r="AO78" s="53"/>
      <c r="AP78" s="53"/>
      <c r="AQ78" s="53"/>
      <c r="AR78" s="53"/>
      <c r="AS78" s="53"/>
      <c r="AT78" s="53"/>
      <c r="AU78" s="53"/>
      <c r="AV78" s="53"/>
      <c r="AW78" s="53"/>
      <c r="AX78" s="53"/>
      <c r="AY78" s="53"/>
      <c r="AZ78" s="53"/>
      <c r="BA78" s="53"/>
    </row>
    <row r="79" spans="1:53" ht="13.5">
      <c r="A79" s="53"/>
      <c r="B79" s="53"/>
      <c r="C79" s="58"/>
      <c r="D79" s="58"/>
      <c r="E79" s="58"/>
      <c r="F79" s="58"/>
      <c r="G79" s="58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53"/>
      <c r="AV79" s="53"/>
      <c r="AW79" s="53"/>
      <c r="AX79" s="53"/>
      <c r="AY79" s="53"/>
      <c r="AZ79" s="53"/>
      <c r="BA79" s="53"/>
    </row>
    <row r="80" spans="1:53" ht="13.5">
      <c r="A80" s="53"/>
      <c r="B80" s="53"/>
      <c r="C80" s="58"/>
      <c r="D80" s="58"/>
      <c r="E80" s="58"/>
      <c r="F80" s="58"/>
      <c r="G80" s="58"/>
      <c r="H80" s="53"/>
      <c r="I80" s="53"/>
      <c r="J80" s="53"/>
      <c r="K80" s="53"/>
      <c r="L80" s="53"/>
      <c r="M80" s="53"/>
      <c r="N80" s="53"/>
      <c r="O80" s="53"/>
      <c r="P80" s="53"/>
      <c r="Q80" s="53"/>
      <c r="R80" s="53"/>
      <c r="S80" s="53"/>
      <c r="T80" s="53"/>
      <c r="U80" s="53"/>
      <c r="V80" s="53"/>
      <c r="W80" s="53"/>
      <c r="X80" s="53"/>
      <c r="Y80" s="53"/>
      <c r="Z80" s="53"/>
      <c r="AA80" s="53"/>
      <c r="AB80" s="53"/>
      <c r="AC80" s="53"/>
      <c r="AD80" s="53"/>
      <c r="AE80" s="53"/>
      <c r="AF80" s="53"/>
      <c r="AG80" s="53"/>
      <c r="AH80" s="53"/>
      <c r="AI80" s="53"/>
      <c r="AJ80" s="53"/>
      <c r="AK80" s="53"/>
      <c r="AL80" s="53"/>
      <c r="AM80" s="53"/>
      <c r="AN80" s="53"/>
      <c r="AO80" s="53"/>
      <c r="AP80" s="53"/>
      <c r="AQ80" s="53"/>
      <c r="AR80" s="53"/>
      <c r="AS80" s="53"/>
      <c r="AT80" s="53"/>
      <c r="AU80" s="53"/>
      <c r="AV80" s="53"/>
      <c r="AW80" s="53"/>
      <c r="AX80" s="53"/>
      <c r="AY80" s="53"/>
      <c r="AZ80" s="53"/>
      <c r="BA80" s="53"/>
    </row>
    <row r="81" spans="1:53" ht="13.5">
      <c r="A81" s="53"/>
      <c r="B81" s="53"/>
      <c r="C81" s="58"/>
      <c r="D81" s="58"/>
      <c r="E81" s="58"/>
      <c r="F81" s="58"/>
      <c r="G81" s="58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53"/>
      <c r="U81" s="53"/>
      <c r="V81" s="53"/>
      <c r="W81" s="53"/>
      <c r="X81" s="53"/>
      <c r="Y81" s="53"/>
      <c r="Z81" s="53"/>
      <c r="AA81" s="53"/>
      <c r="AB81" s="53"/>
      <c r="AC81" s="53"/>
      <c r="AD81" s="53"/>
      <c r="AE81" s="53"/>
      <c r="AF81" s="53"/>
      <c r="AG81" s="53"/>
      <c r="AH81" s="53"/>
      <c r="AI81" s="53"/>
      <c r="AJ81" s="53"/>
      <c r="AK81" s="53"/>
      <c r="AL81" s="53"/>
      <c r="AM81" s="53"/>
      <c r="AN81" s="53"/>
      <c r="AO81" s="53"/>
      <c r="AP81" s="53"/>
      <c r="AQ81" s="53"/>
      <c r="AR81" s="53"/>
      <c r="AS81" s="53"/>
      <c r="AT81" s="53"/>
      <c r="AU81" s="53"/>
      <c r="AV81" s="53"/>
      <c r="AW81" s="53"/>
      <c r="AX81" s="53"/>
      <c r="AY81" s="53"/>
      <c r="AZ81" s="53"/>
      <c r="BA81" s="53"/>
    </row>
    <row r="82" spans="1:53" ht="13.5">
      <c r="A82" s="53"/>
      <c r="B82" s="53"/>
      <c r="C82" s="58"/>
      <c r="D82" s="58"/>
      <c r="E82" s="58"/>
      <c r="F82" s="58"/>
      <c r="G82" s="58"/>
      <c r="H82" s="53"/>
      <c r="I82" s="53"/>
      <c r="J82" s="53"/>
      <c r="K82" s="53"/>
      <c r="L82" s="53"/>
      <c r="M82" s="53"/>
      <c r="N82" s="53"/>
      <c r="O82" s="53"/>
      <c r="P82" s="53"/>
      <c r="Q82" s="53"/>
      <c r="R82" s="53"/>
      <c r="S82" s="53"/>
      <c r="T82" s="53"/>
      <c r="U82" s="53"/>
      <c r="V82" s="53"/>
      <c r="W82" s="53"/>
      <c r="X82" s="53"/>
      <c r="Y82" s="53"/>
      <c r="Z82" s="53"/>
      <c r="AA82" s="53"/>
      <c r="AB82" s="53"/>
      <c r="AC82" s="53"/>
      <c r="AD82" s="53"/>
      <c r="AE82" s="53"/>
      <c r="AF82" s="53"/>
      <c r="AG82" s="53"/>
      <c r="AH82" s="53"/>
      <c r="AI82" s="53"/>
      <c r="AJ82" s="53"/>
      <c r="AK82" s="53"/>
      <c r="AL82" s="53"/>
      <c r="AM82" s="53"/>
      <c r="AN82" s="53"/>
      <c r="AO82" s="53"/>
      <c r="AP82" s="53"/>
      <c r="AQ82" s="53"/>
      <c r="AR82" s="53"/>
      <c r="AS82" s="53"/>
      <c r="AT82" s="53"/>
      <c r="AU82" s="53"/>
      <c r="AV82" s="53"/>
      <c r="AW82" s="53"/>
      <c r="AX82" s="53"/>
      <c r="AY82" s="53"/>
      <c r="AZ82" s="53"/>
      <c r="BA82" s="53"/>
    </row>
    <row r="83" spans="1:53" ht="13.5">
      <c r="A83" s="53"/>
      <c r="B83" s="53"/>
      <c r="C83" s="58"/>
      <c r="D83" s="58"/>
      <c r="E83" s="58"/>
      <c r="F83" s="58"/>
      <c r="G83" s="58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53"/>
      <c r="U83" s="53"/>
      <c r="V83" s="53"/>
      <c r="W83" s="53"/>
      <c r="X83" s="53"/>
      <c r="Y83" s="53"/>
      <c r="Z83" s="53"/>
      <c r="AA83" s="53"/>
      <c r="AB83" s="53"/>
      <c r="AC83" s="53"/>
      <c r="AD83" s="53"/>
      <c r="AE83" s="53"/>
      <c r="AF83" s="53"/>
      <c r="AG83" s="53"/>
      <c r="AH83" s="53"/>
      <c r="AI83" s="53"/>
      <c r="AJ83" s="53"/>
      <c r="AK83" s="53"/>
      <c r="AL83" s="53"/>
      <c r="AM83" s="53"/>
      <c r="AN83" s="53"/>
      <c r="AO83" s="53"/>
      <c r="AP83" s="53"/>
      <c r="AQ83" s="53"/>
      <c r="AR83" s="53"/>
      <c r="AS83" s="53"/>
      <c r="AT83" s="53"/>
      <c r="AU83" s="53"/>
      <c r="AV83" s="53"/>
      <c r="AW83" s="53"/>
      <c r="AX83" s="53"/>
      <c r="AY83" s="53"/>
      <c r="AZ83" s="53"/>
      <c r="BA83" s="53"/>
    </row>
    <row r="84" spans="1:53" ht="13.5">
      <c r="A84" s="53"/>
      <c r="B84" s="53"/>
      <c r="C84" s="58"/>
      <c r="D84" s="58"/>
      <c r="E84" s="58"/>
      <c r="F84" s="58"/>
      <c r="G84" s="58"/>
      <c r="H84" s="53"/>
      <c r="I84" s="53"/>
      <c r="J84" s="53"/>
      <c r="K84" s="53"/>
      <c r="L84" s="53"/>
      <c r="M84" s="53"/>
      <c r="N84" s="53"/>
      <c r="O84" s="53"/>
      <c r="P84" s="53"/>
      <c r="Q84" s="53"/>
      <c r="R84" s="53"/>
      <c r="S84" s="53"/>
      <c r="T84" s="53"/>
      <c r="U84" s="53"/>
      <c r="V84" s="53"/>
      <c r="W84" s="53"/>
      <c r="X84" s="53"/>
      <c r="Y84" s="53"/>
      <c r="Z84" s="53"/>
      <c r="AA84" s="53"/>
      <c r="AB84" s="53"/>
      <c r="AC84" s="53"/>
      <c r="AD84" s="53"/>
      <c r="AE84" s="53"/>
      <c r="AF84" s="53"/>
      <c r="AG84" s="53"/>
      <c r="AH84" s="53"/>
      <c r="AI84" s="53"/>
      <c r="AJ84" s="53"/>
      <c r="AK84" s="53"/>
      <c r="AL84" s="53"/>
      <c r="AM84" s="53"/>
      <c r="AN84" s="53"/>
      <c r="AO84" s="53"/>
      <c r="AP84" s="53"/>
      <c r="AQ84" s="53"/>
      <c r="AR84" s="53"/>
      <c r="AS84" s="53"/>
      <c r="AT84" s="53"/>
      <c r="AU84" s="53"/>
      <c r="AV84" s="53"/>
      <c r="AW84" s="53"/>
      <c r="AX84" s="53"/>
      <c r="AY84" s="53"/>
      <c r="AZ84" s="53"/>
      <c r="BA84" s="53"/>
    </row>
    <row r="85" spans="1:53" ht="13.5">
      <c r="A85" s="53"/>
      <c r="B85" s="53"/>
      <c r="C85" s="58"/>
      <c r="D85" s="58"/>
      <c r="E85" s="58"/>
      <c r="F85" s="58"/>
      <c r="G85" s="58"/>
      <c r="H85" s="53"/>
      <c r="I85" s="53"/>
      <c r="J85" s="53"/>
      <c r="K85" s="53"/>
      <c r="L85" s="53"/>
      <c r="M85" s="53"/>
      <c r="N85" s="53"/>
      <c r="O85" s="53"/>
      <c r="P85" s="53"/>
      <c r="Q85" s="53"/>
      <c r="R85" s="53"/>
      <c r="S85" s="53"/>
      <c r="T85" s="53"/>
      <c r="U85" s="53"/>
      <c r="V85" s="53"/>
      <c r="W85" s="53"/>
      <c r="X85" s="53"/>
      <c r="Y85" s="53"/>
      <c r="Z85" s="53"/>
      <c r="AA85" s="53"/>
      <c r="AB85" s="53"/>
      <c r="AC85" s="53"/>
      <c r="AD85" s="53"/>
      <c r="AE85" s="53"/>
      <c r="AF85" s="53"/>
      <c r="AG85" s="53"/>
      <c r="AH85" s="53"/>
      <c r="AI85" s="53"/>
      <c r="AJ85" s="53"/>
      <c r="AK85" s="53"/>
      <c r="AL85" s="53"/>
      <c r="AM85" s="53"/>
      <c r="AN85" s="53"/>
      <c r="AO85" s="53"/>
      <c r="AP85" s="53"/>
      <c r="AQ85" s="53"/>
      <c r="AR85" s="53"/>
      <c r="AS85" s="53"/>
      <c r="AT85" s="53"/>
      <c r="AU85" s="53"/>
      <c r="AV85" s="53"/>
      <c r="AW85" s="53"/>
      <c r="AX85" s="53"/>
      <c r="AY85" s="53"/>
      <c r="AZ85" s="53"/>
      <c r="BA85" s="53"/>
    </row>
    <row r="86" spans="1:53" ht="13.5">
      <c r="A86" s="53"/>
      <c r="B86" s="53"/>
      <c r="C86" s="58"/>
      <c r="D86" s="58"/>
      <c r="E86" s="58"/>
      <c r="F86" s="58"/>
      <c r="G86" s="58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3"/>
      <c r="AD86" s="53"/>
      <c r="AE86" s="53"/>
      <c r="AF86" s="53"/>
      <c r="AG86" s="53"/>
      <c r="AH86" s="53"/>
      <c r="AI86" s="53"/>
      <c r="AJ86" s="53"/>
      <c r="AK86" s="53"/>
      <c r="AL86" s="53"/>
      <c r="AM86" s="53"/>
      <c r="AN86" s="53"/>
      <c r="AO86" s="53"/>
      <c r="AP86" s="53"/>
      <c r="AQ86" s="53"/>
      <c r="AR86" s="53"/>
      <c r="AS86" s="53"/>
      <c r="AT86" s="53"/>
      <c r="AU86" s="53"/>
      <c r="AV86" s="53"/>
      <c r="AW86" s="53"/>
      <c r="AX86" s="53"/>
      <c r="AY86" s="53"/>
      <c r="AZ86" s="53"/>
      <c r="BA86" s="53"/>
    </row>
    <row r="87" spans="1:53" ht="13.5">
      <c r="A87" s="53"/>
      <c r="B87" s="53"/>
      <c r="C87" s="58"/>
      <c r="D87" s="58"/>
      <c r="E87" s="58"/>
      <c r="F87" s="58"/>
      <c r="G87" s="58"/>
      <c r="H87" s="53"/>
      <c r="I87" s="53"/>
      <c r="J87" s="53"/>
      <c r="K87" s="53"/>
      <c r="L87" s="53"/>
      <c r="M87" s="53"/>
      <c r="N87" s="53"/>
      <c r="O87" s="53"/>
      <c r="P87" s="53"/>
      <c r="Q87" s="53"/>
      <c r="R87" s="53"/>
      <c r="S87" s="53"/>
      <c r="T87" s="53"/>
      <c r="U87" s="53"/>
      <c r="V87" s="53"/>
      <c r="W87" s="53"/>
      <c r="X87" s="53"/>
      <c r="Y87" s="53"/>
      <c r="Z87" s="53"/>
      <c r="AA87" s="53"/>
      <c r="AB87" s="53"/>
      <c r="AC87" s="53"/>
      <c r="AD87" s="53"/>
      <c r="AE87" s="53"/>
      <c r="AF87" s="53"/>
      <c r="AG87" s="53"/>
      <c r="AH87" s="53"/>
      <c r="AI87" s="53"/>
      <c r="AJ87" s="53"/>
      <c r="AK87" s="53"/>
      <c r="AL87" s="53"/>
      <c r="AM87" s="53"/>
      <c r="AN87" s="53"/>
      <c r="AO87" s="53"/>
      <c r="AP87" s="53"/>
      <c r="AQ87" s="53"/>
      <c r="AR87" s="53"/>
      <c r="AS87" s="53"/>
      <c r="AT87" s="53"/>
      <c r="AU87" s="53"/>
      <c r="AV87" s="53"/>
      <c r="AW87" s="53"/>
      <c r="AX87" s="53"/>
      <c r="AY87" s="53"/>
      <c r="AZ87" s="53"/>
      <c r="BA87" s="53"/>
    </row>
    <row r="88" spans="1:53" ht="13.5">
      <c r="A88" s="53"/>
      <c r="B88" s="53"/>
      <c r="C88" s="58"/>
      <c r="D88" s="58"/>
      <c r="E88" s="58"/>
      <c r="F88" s="58"/>
      <c r="G88" s="58"/>
      <c r="H88" s="53"/>
      <c r="I88" s="53"/>
      <c r="J88" s="53"/>
      <c r="K88" s="53"/>
      <c r="L88" s="53"/>
      <c r="M88" s="53"/>
      <c r="N88" s="53"/>
      <c r="O88" s="53"/>
      <c r="P88" s="53"/>
      <c r="Q88" s="53"/>
      <c r="R88" s="53"/>
      <c r="S88" s="53"/>
      <c r="T88" s="53"/>
      <c r="U88" s="53"/>
      <c r="V88" s="53"/>
      <c r="W88" s="53"/>
      <c r="X88" s="53"/>
      <c r="Y88" s="53"/>
      <c r="Z88" s="53"/>
      <c r="AA88" s="53"/>
      <c r="AB88" s="53"/>
      <c r="AC88" s="53"/>
      <c r="AD88" s="53"/>
      <c r="AE88" s="53"/>
      <c r="AF88" s="53"/>
      <c r="AG88" s="53"/>
      <c r="AH88" s="53"/>
      <c r="AI88" s="53"/>
      <c r="AJ88" s="53"/>
      <c r="AK88" s="53"/>
      <c r="AL88" s="53"/>
      <c r="AM88" s="53"/>
      <c r="AN88" s="53"/>
      <c r="AO88" s="53"/>
      <c r="AP88" s="53"/>
      <c r="AQ88" s="53"/>
      <c r="AR88" s="53"/>
      <c r="AS88" s="53"/>
      <c r="AT88" s="53"/>
      <c r="AU88" s="53"/>
      <c r="AV88" s="53"/>
      <c r="AW88" s="53"/>
      <c r="AX88" s="53"/>
      <c r="AY88" s="53"/>
      <c r="AZ88" s="53"/>
      <c r="BA88" s="53"/>
    </row>
    <row r="89" spans="1:53" ht="13.5">
      <c r="A89" s="53"/>
      <c r="B89" s="53"/>
      <c r="C89" s="58"/>
      <c r="D89" s="58"/>
      <c r="E89" s="58"/>
      <c r="F89" s="58"/>
      <c r="G89" s="58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53"/>
      <c r="U89" s="53"/>
      <c r="V89" s="53"/>
      <c r="W89" s="53"/>
      <c r="X89" s="53"/>
      <c r="Y89" s="53"/>
      <c r="Z89" s="53"/>
      <c r="AA89" s="53"/>
      <c r="AB89" s="53"/>
      <c r="AC89" s="53"/>
      <c r="AD89" s="53"/>
      <c r="AE89" s="53"/>
      <c r="AF89" s="53"/>
      <c r="AG89" s="53"/>
      <c r="AH89" s="53"/>
      <c r="AI89" s="53"/>
      <c r="AJ89" s="53"/>
      <c r="AK89" s="53"/>
      <c r="AL89" s="53"/>
      <c r="AM89" s="53"/>
      <c r="AN89" s="53"/>
      <c r="AO89" s="53"/>
      <c r="AP89" s="53"/>
      <c r="AQ89" s="53"/>
      <c r="AR89" s="53"/>
      <c r="AS89" s="53"/>
      <c r="AT89" s="53"/>
      <c r="AU89" s="53"/>
      <c r="AV89" s="53"/>
      <c r="AW89" s="53"/>
      <c r="AX89" s="53"/>
      <c r="AY89" s="53"/>
      <c r="AZ89" s="53"/>
      <c r="BA89" s="53"/>
    </row>
    <row r="90" spans="1:53" ht="13.5">
      <c r="A90" s="53"/>
      <c r="B90" s="53"/>
      <c r="C90" s="58"/>
      <c r="D90" s="58"/>
      <c r="E90" s="58"/>
      <c r="F90" s="58"/>
      <c r="G90" s="58"/>
      <c r="H90" s="53"/>
      <c r="I90" s="53"/>
      <c r="J90" s="53"/>
      <c r="K90" s="53"/>
      <c r="L90" s="53"/>
      <c r="M90" s="53"/>
      <c r="N90" s="53"/>
      <c r="O90" s="53"/>
      <c r="P90" s="53"/>
      <c r="Q90" s="53"/>
      <c r="R90" s="53"/>
      <c r="S90" s="53"/>
      <c r="T90" s="53"/>
      <c r="U90" s="53"/>
      <c r="V90" s="53"/>
      <c r="W90" s="53"/>
      <c r="X90" s="53"/>
      <c r="Y90" s="53"/>
      <c r="Z90" s="53"/>
      <c r="AA90" s="53"/>
      <c r="AB90" s="53"/>
      <c r="AC90" s="53"/>
      <c r="AD90" s="53"/>
      <c r="AE90" s="53"/>
      <c r="AF90" s="53"/>
      <c r="AG90" s="53"/>
      <c r="AH90" s="53"/>
      <c r="AI90" s="53"/>
      <c r="AJ90" s="53"/>
      <c r="AK90" s="53"/>
      <c r="AL90" s="53"/>
      <c r="AM90" s="53"/>
      <c r="AN90" s="53"/>
      <c r="AO90" s="53"/>
      <c r="AP90" s="53"/>
      <c r="AQ90" s="53"/>
      <c r="AR90" s="53"/>
      <c r="AS90" s="53"/>
      <c r="AT90" s="53"/>
      <c r="AU90" s="53"/>
      <c r="AV90" s="53"/>
      <c r="AW90" s="53"/>
      <c r="AX90" s="53"/>
      <c r="AY90" s="53"/>
      <c r="AZ90" s="53"/>
      <c r="BA90" s="53"/>
    </row>
  </sheetData>
  <sheetProtection/>
  <mergeCells count="12">
    <mergeCell ref="F14:F15"/>
    <mergeCell ref="G14:G15"/>
    <mergeCell ref="C4:D4"/>
    <mergeCell ref="E4:G4"/>
    <mergeCell ref="B4:B5"/>
    <mergeCell ref="B27:B29"/>
    <mergeCell ref="B24:B25"/>
    <mergeCell ref="E22:G22"/>
    <mergeCell ref="E21:G21"/>
    <mergeCell ref="C14:C15"/>
    <mergeCell ref="D14:D15"/>
    <mergeCell ref="E14:E1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U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7.140625" style="0" bestFit="1" customWidth="1"/>
    <col min="2" max="2" width="19.28125" style="0" customWidth="1"/>
    <col min="3" max="3" width="13.00390625" style="0" bestFit="1" customWidth="1"/>
    <col min="4" max="5" width="8.140625" style="0" bestFit="1" customWidth="1"/>
    <col min="6" max="6" width="5.7109375" style="0" customWidth="1"/>
    <col min="7" max="9" width="13.00390625" style="0" bestFit="1" customWidth="1"/>
    <col min="10" max="10" width="13.00390625" style="0" customWidth="1"/>
    <col min="11" max="11" width="15.421875" style="0" customWidth="1"/>
    <col min="12" max="12" width="14.7109375" style="0" customWidth="1"/>
    <col min="13" max="14" width="13.00390625" style="0" bestFit="1" customWidth="1"/>
  </cols>
  <sheetData>
    <row r="2" spans="2:16" ht="13.5">
      <c r="B2" t="s">
        <v>24</v>
      </c>
      <c r="G2" s="14"/>
      <c r="I2" s="14"/>
      <c r="K2" s="17"/>
      <c r="L2" s="17"/>
      <c r="M2" s="10"/>
      <c r="N2" s="10"/>
      <c r="O2" s="10"/>
      <c r="P2" s="10"/>
    </row>
    <row r="3" spans="2:16" ht="13.5">
      <c r="B3" t="s">
        <v>20</v>
      </c>
      <c r="C3" t="s">
        <v>15</v>
      </c>
      <c r="D3" t="s">
        <v>30</v>
      </c>
      <c r="E3" t="s">
        <v>31</v>
      </c>
      <c r="F3" s="14" t="s">
        <v>34</v>
      </c>
      <c r="G3" s="14"/>
      <c r="H3" s="24" t="s">
        <v>25</v>
      </c>
      <c r="I3" s="24" t="s">
        <v>26</v>
      </c>
      <c r="K3" s="17"/>
      <c r="L3" s="17"/>
      <c r="M3" s="10"/>
      <c r="N3" s="10"/>
      <c r="O3" s="10"/>
      <c r="P3" s="16"/>
    </row>
    <row r="4" spans="2:20" ht="13.5">
      <c r="B4" t="s">
        <v>16</v>
      </c>
      <c r="C4">
        <f>'控除額入力＆計算結果参照'!$C$13</f>
        <v>0</v>
      </c>
      <c r="D4" s="18">
        <v>35000</v>
      </c>
      <c r="E4" s="23">
        <v>50000</v>
      </c>
      <c r="F4" s="14">
        <f>IF(C4=0,"","○")</f>
      </c>
      <c r="G4" s="14" t="s">
        <v>27</v>
      </c>
      <c r="H4" s="21">
        <f>ROUNDUP(IF(IF($C$4&lt;=15000,$C$4,IF(AND($C$4&gt;15000,$C$4&lt;=40000),SUM(($C$4/2),7500),IF(AND($C$4&gt;40000,$C$4&lt;=70000),SUM(($C$4/4),17500),IF($C$4&gt;70000,$D$4,"ERROR"))))&lt;=28000,IF(SUM(IF($C$4&lt;=15000,$C$4,IF(AND($C$4&gt;15000,$C$4&lt;=40000),SUM(($C$4/2),7500),IF(AND($C$4&gt;40000,$C$4&lt;=70000),SUM(($C$4/4),17500),IF($C$4&gt;70000,$D$4,"ERROR")))),IF($C$5&lt;=12000,$C$5,IF(AND($C$5&gt;12000,$C$5&lt;=32000),SUM(($C$5/2),6000),IF(AND($C$5&gt;32000,$C$5&lt;=56000),SUM(($C$5/4),14000),IF($C$5&gt;56000,$D$5,"ERROR")))))&gt;28000,$D$5,SUM(IF($C$4&lt;=15000,$C$4,IF(AND($C$4&gt;15000,$C$4&lt;=40000),SUM(($C$4/2),7500),IF(AND($C$4&gt;40000,$C$4&lt;=70000),SUM(($C$4/4),17500),IF($C$4&gt;70000,$D$4,"ERROR")))),IF($C$5&lt;=12000,$C$5,IF(AND($C$5&gt;12000,$C$5&lt;=32000),SUM(($C$5/2),6000),IF(AND($C$5&gt;32000,$C$5&lt;=56000),SUM(($C$5/4),14000),IF($C$5&gt;56000,$D$5,"ERROR")))))),IF($C$4&lt;=15000,$C$4,IF(AND($C$4&gt;15000,$C$4&lt;=40000),SUM(($C$4/2),7500),IF(AND($C$4&gt;40000,$C$4&lt;=70000),SUM(($C$4/4),17500),IF($C$4&gt;70000,$D$4,"ERROR"))))),0)</f>
        <v>0</v>
      </c>
      <c r="I4" s="21">
        <f>ROUNDUP(IF(IF($C$4&lt;=25000,$C$4,IF(AND($C$4&gt;25000,$C$4&lt;=50000),SUM(($C$4/2),12500),IF(AND($C$4&gt;50000,$C$4&lt;=100000),SUM(($C$4/4),25000),IF($C$4&gt;100000,$E$4,"ERROR"))))&lt;40000,IF(SUM(IF($C$4&lt;=25000,$C$4,IF(AND($C$4&gt;25000,$C$4&lt;=50000),SUM(($C$4/2),12500),IF(AND($C$4&gt;50000,$C$4&lt;=100000),SUM(($C$4/4),25000),IF($C$4&gt;100000,$E$4,"ERROR")))),IF($C$5&lt;=20000,$C$5,IF(AND($C$5&gt;20000,$C$5&lt;=40000),SUM(($C$5/2),10000),IF(AND($C$5&gt;40000,$C$5&lt;=80000),SUM(($C$5/4),20000),IF($C$5&gt;80000,$E$5,"ERROR")))))&gt;40000,$E$5,SUM(IF($C$4&lt;=25000,$C$4,IF(AND($C$4&gt;25000,$C$4&lt;=50000),SUM(($C$4/2),12500),IF(AND($C$4&gt;50000,$C$4&lt;=100000),SUM(($C$4/4),25000),IF($C$4&gt;100000,$E$4,"ERROR")))),IF($C$5&lt;=20000,$C$5,IF(AND($C$5&gt;20000,$C$5&lt;=40000),SUM(($C$5/2),10000),IF(AND($C$5&gt;40000,$C$5&lt;=80000),SUM(($C$5/4),20000),IF($C$5&gt;80000,$E$5,"ERROR")))))),IF($C$4&lt;=25000,$C$4,IF(AND($C$4&gt;25000,$C$4&lt;=50000),SUM(($C$4/2),12500),IF(AND($C$4&gt;50000,$C$4&lt;=100000),SUM(($C$4/4),25000),IF($C$4&gt;100000,$E$4,"ERROR"))))),0)</f>
        <v>0</v>
      </c>
      <c r="J4" s="21"/>
      <c r="K4" s="21"/>
      <c r="L4" s="17"/>
      <c r="M4" s="16"/>
      <c r="N4" s="16"/>
      <c r="O4" s="16"/>
      <c r="P4" s="16"/>
      <c r="Q4" s="5"/>
      <c r="R4" s="5"/>
      <c r="S4" s="5"/>
      <c r="T4" s="5"/>
    </row>
    <row r="5" spans="2:21" ht="13.5">
      <c r="B5" t="s">
        <v>17</v>
      </c>
      <c r="C5">
        <f>'控除額入力＆計算結果参照'!$E$13</f>
        <v>0</v>
      </c>
      <c r="D5" s="18">
        <v>28000</v>
      </c>
      <c r="E5" s="23">
        <v>40000</v>
      </c>
      <c r="F5" s="14">
        <f>IF(C5=0,"","○")</f>
      </c>
      <c r="G5" s="14" t="s">
        <v>28</v>
      </c>
      <c r="H5" s="21">
        <f>ROUNDUP(IF(IF($C$6&lt;=15000,$C$6,IF(AND($C$6&gt;15000,$C$6&lt;=40000),SUM(($C$6/2),7500),IF(AND($C$6&gt;40000,$C$6&lt;=70000),SUM(($C$6/4),17500),IF($C$6&gt;70000,$D$6,"ERROR"))))&lt;=28000,IF(SUM(IF($C$6&lt;=15000,$C$6,IF(AND($C$6&gt;15000,$C$6&lt;=40000),SUM(($C$6/2),7500),IF(AND($C$6&gt;40000,$C$6&lt;=70000),SUM(($C$6/4),17500),IF($C$6&gt;70000,$D$6,"ERROR")))),IF($C$7&lt;=12000,$C$7,IF(AND($C$7&gt;12000,$C$7&lt;=32000),SUM(($C$7/2),6000),IF(AND($C$7&gt;32000,$C$7&lt;=56000),SUM(($C$7/4),14000),IF($C$7&gt;56000,$D$7,"ERROR")))))&gt;28000,$D$7,SUM(IF($C$6&lt;=15000,$C$6,IF(AND($C$6&gt;15000,$C$6&lt;=40000),SUM(($C$6/2),7500),IF(AND($C$6&gt;40000,$C$6&lt;=70000),SUM(($C$6/4),17500),IF($C$6&gt;70000,$D$6,"ERROR")))),IF($C$7&lt;=12000,$C$7,IF(AND($C$7&gt;12000,$C$7&lt;=32000),SUM(($C$7/2),6000),IF(AND($C$7&gt;32000,$C$7&lt;=56000),SUM(($C$7/4),14000),IF($C$7&gt;56000,$D$7,"ERROR")))))),IF($C$6&lt;=15000,$C$6,IF(AND($C$6&gt;15000,$C$6&lt;=40000),SUM(($C$6/2),7500),IF(AND($C$6&gt;40000,$C$6&lt;=70000),SUM(($C$6/4),17500),IF($C$6&gt;70000,$D$6,"ERROR"))))),0)</f>
        <v>0</v>
      </c>
      <c r="I5" s="21">
        <f>ROUNDUP(IF(IF($C$6&lt;=25000,$C$6,IF(AND($C$6&gt;25000,$C$6&lt;=50000),SUM(($C$6/2),12500),IF(AND($C$6&gt;50000,$C$6&lt;=100000),SUM(($C$6/4),25000),IF($C$6&gt;100000,$E$6,"ERROR"))))&lt;40000,IF(SUM(IF($C$6&lt;=25000,$C$6,IF(AND($C$6&gt;25000,$C$6&lt;=50000),SUM(($C$6/2),12500),IF(AND($C$6&gt;50000,$C$6&lt;=100000),SUM(($C$6/4),25000),IF($C$6&gt;100000,$E$6,"ERROR")))),IF($C$7&lt;=20000,$C$7,IF(AND($C$7&gt;20000,$C$7&lt;=40000),SUM(($C$7/2),10000),IF(AND($C$7&gt;40000,$C$7&lt;=80000),SUM(($C$7/4),20000),IF($C$7&gt;80000,$E$7,"ERROR")))))&gt;40000,$E$7,SUM(IF($C$6&lt;=25000,$C$6,IF(AND($C$6&gt;25000,$C$6&lt;=50000),SUM(($C$6/2),12500),IF(AND($C$6&gt;50000,$C$6&lt;=100000),SUM(($C$6/4),25000),IF($C$6&gt;100000,$E$6,"ERROR")))),IF($C$7&lt;=20000,$C$7,IF(AND($C$7&gt;20000,$C$7&lt;=40000),SUM(($C$7/2),10000),IF(AND($C$7&gt;40000,$C$7&lt;=80000),SUM(($C$7/4),20000),IF($C$7&gt;80000,$E$7,"ERROR")))))),IF($C$6&lt;=25000,$C$6,IF(AND($C$6&gt;25000,$C$6&lt;=50000),SUM(($C$6/2),12500),IF(AND($C$6&gt;50000,$C$6&lt;=100000),SUM(($C$6/4),25000),IF($C$6&gt;100000,$E$6,"ERROR"))))),0)</f>
        <v>0</v>
      </c>
      <c r="J5" s="21"/>
      <c r="K5" s="21"/>
      <c r="L5" s="17"/>
      <c r="M5" s="16"/>
      <c r="N5" s="16"/>
      <c r="O5" s="16"/>
      <c r="P5" s="16"/>
      <c r="Q5" s="9"/>
      <c r="R5" s="9"/>
      <c r="S5" s="9"/>
      <c r="T5" s="9"/>
      <c r="U5" s="9"/>
    </row>
    <row r="6" spans="2:16" ht="13.5">
      <c r="B6" t="s">
        <v>18</v>
      </c>
      <c r="C6">
        <f>'控除額入力＆計算結果参照'!$D$13</f>
        <v>0</v>
      </c>
      <c r="D6" s="18">
        <v>35000</v>
      </c>
      <c r="E6" s="23">
        <v>50000</v>
      </c>
      <c r="F6" s="14">
        <f>IF(C6=0,"","○")</f>
      </c>
      <c r="G6" s="14" t="s">
        <v>29</v>
      </c>
      <c r="H6" s="20">
        <f>ROUNDUP(IF($C$8&lt;=12000,$C$8,IF(AND($C$8&gt;12000,$C$8&lt;=32000),SUM(($C$8/2),6000),IF(AND($C$8&gt;32000,$C$8&lt;=56000),SUM(($C$8/4),14000),IF($C$8&gt;56000,$D$8,"ERROR")))),0)</f>
        <v>0</v>
      </c>
      <c r="I6" s="20">
        <f>ROUNDUP(IF($C$8&lt;=20000,$C$8,IF(AND($C$8&gt;20000,$C$8&lt;=40000),SUM(($C$8/2),10000),IF(AND($C$8&gt;40000,$C$8&lt;=80000),SUM(($C$8/4),20000),IF($C$8&gt;80000,$E$8,"ERROR")))),0)</f>
        <v>0</v>
      </c>
      <c r="J6" s="20"/>
      <c r="K6" s="20"/>
      <c r="L6" s="75"/>
      <c r="M6" s="76"/>
      <c r="N6" s="76"/>
      <c r="O6" s="76"/>
      <c r="P6" s="16"/>
    </row>
    <row r="7" spans="2:16" ht="13.5">
      <c r="B7" t="s">
        <v>19</v>
      </c>
      <c r="C7">
        <f>'控除額入力＆計算結果参照'!$F$13</f>
        <v>0</v>
      </c>
      <c r="D7" s="18">
        <v>28000</v>
      </c>
      <c r="E7" s="23">
        <v>40000</v>
      </c>
      <c r="F7" s="14">
        <f>IF(C7=0,"","○")</f>
      </c>
      <c r="G7" s="14" t="s">
        <v>38</v>
      </c>
      <c r="H7">
        <f>IF(SUM(H4:H6)&gt;D9,D9,SUM(H4:H6))</f>
        <v>0</v>
      </c>
      <c r="I7">
        <f>IF(SUM(I4:I6)&gt;E9,E9,SUM(I4:I6))</f>
        <v>0</v>
      </c>
      <c r="K7" s="17"/>
      <c r="L7" s="76"/>
      <c r="M7" s="76"/>
      <c r="N7" s="76"/>
      <c r="O7" s="76"/>
      <c r="P7" s="16"/>
    </row>
    <row r="8" spans="2:21" ht="13.5">
      <c r="B8" t="s">
        <v>13</v>
      </c>
      <c r="C8">
        <f>'控除額入力＆計算結果参照'!$G$13</f>
        <v>0</v>
      </c>
      <c r="D8" s="18">
        <v>28000</v>
      </c>
      <c r="E8" s="23">
        <v>40000</v>
      </c>
      <c r="F8" s="14">
        <f>IF(C8=0,"","○")</f>
      </c>
      <c r="G8" s="14"/>
      <c r="H8" s="15"/>
      <c r="I8" s="15"/>
      <c r="K8" s="17"/>
      <c r="L8" s="76"/>
      <c r="M8" s="76"/>
      <c r="N8" s="76"/>
      <c r="O8" s="76"/>
      <c r="P8" s="16"/>
      <c r="Q8" s="5"/>
      <c r="R8" s="5"/>
      <c r="S8" s="5"/>
      <c r="T8" s="5"/>
      <c r="U8" s="5"/>
    </row>
    <row r="9" spans="4:21" ht="13.5">
      <c r="D9" s="18">
        <v>70000</v>
      </c>
      <c r="E9" s="23">
        <v>120000</v>
      </c>
      <c r="F9" s="14"/>
      <c r="G9" s="14" t="s">
        <v>27</v>
      </c>
      <c r="H9" s="9" t="str">
        <f>IF(IF($C$4&lt;=15000,$C$4,IF(AND($C$4&gt;15000,$C$4&lt;=40000),SUM(($C$4/2),7500),IF(AND($C$4&gt;40000,$C$4&lt;=70000),SUM(($C$4/4),17500),IF($C$4&gt;70000,$D$4,"ERROR"))))&lt;=28000,IF(AND(F4="○",F5="○"),IF(H4&gt;28000,"旧","新・旧"),IF(AND(F4="",F5="○"),"新",IF(AND(F4="○",F5=""),"旧",IF(AND(F4="",F5=""),"---","ERROR")))),"旧")</f>
        <v>---</v>
      </c>
      <c r="I9" s="9" t="str">
        <f>IF(IF($C$4&lt;=25000,$C$4,IF(AND($C$4&gt;25000,$C$4&lt;=50000),SUM(($C$4/2),12500),IF(AND($C$4&gt;50000,$C$4&lt;=100000),SUM(($C$4/4),25000),IF($C$4&gt;100000,$D$4,"ERROR"))))&lt;=40000,IF(AND(F4="○",F5="○"),IF(I4&gt;40000,"旧","新・旧"),IF(AND(F4="",F5="○"),"新",IF(AND(F4="○",F5=""),"旧",IF(AND(F4="",F5=""),"---","ERROR")))),"旧")</f>
        <v>---</v>
      </c>
      <c r="K9" s="17"/>
      <c r="L9" s="76"/>
      <c r="M9" s="76"/>
      <c r="N9" s="76"/>
      <c r="O9" s="76"/>
      <c r="P9" s="16"/>
      <c r="S9" s="9"/>
      <c r="T9" s="9"/>
      <c r="U9" s="9"/>
    </row>
    <row r="10" spans="2:16" ht="13.5">
      <c r="B10" s="77" t="s">
        <v>21</v>
      </c>
      <c r="C10" s="77"/>
      <c r="D10" s="76"/>
      <c r="E10" s="76"/>
      <c r="F10" s="14"/>
      <c r="G10" s="14" t="s">
        <v>28</v>
      </c>
      <c r="H10" s="9" t="str">
        <f>IF(IF($C$6&lt;=15000,$C$6,IF(AND($C$6&gt;15000,$C$6&lt;=40000),SUM(($C$6/2),7500),IF(AND($C$6&gt;40000,$C$6&lt;=70000),SUM(($C$6/4),17500),IF($C$6&gt;70000,$D$6,"ERROR"))))&lt;=28000,IF(AND(F6="○",F7="○"),IF(H5&gt;28000,"旧","新・旧"),IF(AND(F6="",F7="○"),"新",IF(AND(F6="○",F7=""),"旧",IF(AND(F6="",F7=""),"---","ERROR")))),"旧")</f>
        <v>---</v>
      </c>
      <c r="I10" s="9" t="str">
        <f>IF(IF($C$6&lt;=25000,$C$6,IF(AND($C$6&gt;25000,$C$6&lt;=50000),SUM(($C$6/2),12500),IF(AND($C$6&gt;50000,$C$6&lt;=100000),SUM(($C$6/4),25000),IF($C$6&gt;100000,$D$6,"ERROR"))))&lt;=40000,IF(AND(F6="○",F7="○"),IF(I5&gt;40000,"旧","新・旧"),IF(AND(F6="",F7="○"),"新",IF(AND(F6="○",F7=""),"旧",IF(AND(F6="",F7=""),"---","ERROR")))),"旧")</f>
        <v>---</v>
      </c>
      <c r="K10" s="17"/>
      <c r="L10" s="76"/>
      <c r="M10" s="76"/>
      <c r="N10" s="76"/>
      <c r="O10" s="76"/>
      <c r="P10" s="16"/>
    </row>
    <row r="11" spans="2:16" ht="13.5">
      <c r="B11" s="77"/>
      <c r="C11" s="77"/>
      <c r="D11" s="76"/>
      <c r="E11" s="76"/>
      <c r="F11" s="14"/>
      <c r="G11" s="14"/>
      <c r="H11" s="38"/>
      <c r="I11" s="38"/>
      <c r="K11" s="17"/>
      <c r="L11" s="76"/>
      <c r="M11" s="76"/>
      <c r="N11" s="76"/>
      <c r="O11" s="76"/>
      <c r="P11" s="10"/>
    </row>
    <row r="12" spans="4:15" ht="13.5">
      <c r="D12" s="18"/>
      <c r="F12" s="14"/>
      <c r="G12" s="19" t="s">
        <v>39</v>
      </c>
      <c r="H12" s="22">
        <f>IF(AND(H9="旧",I9="旧",F5="○",H10="旧",I10="旧",F7="○"),"一般生命保険・個人年金保険、新制度分不要",IF(AND(H9="旧",I9="旧",F5="○"),"一般生命保険、新制度分不要",IF(AND(H10="旧",I10="旧",F7="○"),"個人年金保険、新制度分不要","")))</f>
      </c>
      <c r="I12" s="22"/>
      <c r="J12" s="19"/>
      <c r="K12" s="26"/>
      <c r="L12" s="76"/>
      <c r="M12" s="76"/>
      <c r="N12" s="76"/>
      <c r="O12" s="76"/>
    </row>
    <row r="13" spans="6:15" ht="13.5">
      <c r="F13" s="14"/>
      <c r="G13" s="19"/>
      <c r="H13" s="22"/>
      <c r="I13" s="22"/>
      <c r="J13" s="19"/>
      <c r="K13" s="26"/>
      <c r="L13" s="76"/>
      <c r="M13" s="76"/>
      <c r="N13" s="76"/>
      <c r="O13" s="76"/>
    </row>
    <row r="14" spans="6:15" ht="13.5">
      <c r="F14" s="14"/>
      <c r="G14" s="19"/>
      <c r="H14" s="27"/>
      <c r="I14" s="27"/>
      <c r="J14" s="19"/>
      <c r="K14" s="26"/>
      <c r="L14" s="76"/>
      <c r="M14" s="76"/>
      <c r="N14" s="76"/>
      <c r="O14" s="76"/>
    </row>
    <row r="15" spans="6:15" ht="13.5">
      <c r="F15" s="14"/>
      <c r="G15" s="19"/>
      <c r="H15" s="27"/>
      <c r="I15" s="27"/>
      <c r="J15" s="19"/>
      <c r="K15" s="19"/>
      <c r="L15" s="76"/>
      <c r="M15" s="76"/>
      <c r="N15" s="76"/>
      <c r="O15" s="76"/>
    </row>
    <row r="16" spans="6:15" ht="13.5">
      <c r="F16" s="14"/>
      <c r="G16" s="19"/>
      <c r="H16" s="27"/>
      <c r="I16" s="27"/>
      <c r="J16" s="28"/>
      <c r="K16" s="19"/>
      <c r="L16" s="76"/>
      <c r="M16" s="76"/>
      <c r="N16" s="76"/>
      <c r="O16" s="76"/>
    </row>
    <row r="17" spans="6:15" ht="13.5">
      <c r="F17" s="14"/>
      <c r="G17" s="19"/>
      <c r="H17" s="22"/>
      <c r="I17" s="22"/>
      <c r="J17" s="28"/>
      <c r="K17" s="28"/>
      <c r="L17" s="76"/>
      <c r="M17" s="76"/>
      <c r="N17" s="76"/>
      <c r="O17" s="76"/>
    </row>
    <row r="18" spans="6:15" ht="13.5">
      <c r="F18" s="14"/>
      <c r="G18" s="19"/>
      <c r="H18" s="22"/>
      <c r="I18" s="22"/>
      <c r="J18" s="22"/>
      <c r="K18" s="22"/>
      <c r="L18" s="76"/>
      <c r="M18" s="76"/>
      <c r="N18" s="76"/>
      <c r="O18" s="76"/>
    </row>
    <row r="19" spans="6:15" ht="13.5">
      <c r="F19" s="14"/>
      <c r="G19" s="19"/>
      <c r="H19" s="22"/>
      <c r="I19" s="22"/>
      <c r="J19" s="19"/>
      <c r="K19" s="19"/>
      <c r="L19" s="76"/>
      <c r="M19" s="76"/>
      <c r="N19" s="76"/>
      <c r="O19" s="76"/>
    </row>
    <row r="20" spans="6:15" ht="13.5">
      <c r="F20" s="14"/>
      <c r="G20" s="19"/>
      <c r="H20" s="22"/>
      <c r="I20" s="22"/>
      <c r="J20" s="28"/>
      <c r="K20" s="19"/>
      <c r="L20" s="76"/>
      <c r="M20" s="76"/>
      <c r="N20" s="76"/>
      <c r="O20" s="76"/>
    </row>
    <row r="21" spans="6:15" ht="13.5">
      <c r="F21" s="14"/>
      <c r="G21" s="19"/>
      <c r="H21" s="27"/>
      <c r="I21" s="27"/>
      <c r="J21" s="28"/>
      <c r="K21" s="19"/>
      <c r="L21" s="76"/>
      <c r="M21" s="76"/>
      <c r="N21" s="76"/>
      <c r="O21" s="76"/>
    </row>
    <row r="22" spans="6:15" ht="13.5">
      <c r="F22" s="14"/>
      <c r="G22" s="19"/>
      <c r="H22" s="27"/>
      <c r="I22" s="27"/>
      <c r="J22" s="27"/>
      <c r="K22" s="27"/>
      <c r="L22" s="76"/>
      <c r="M22" s="76"/>
      <c r="N22" s="76"/>
      <c r="O22" s="76"/>
    </row>
    <row r="23" spans="6:11" ht="13.5">
      <c r="F23" s="14"/>
      <c r="G23" s="19"/>
      <c r="H23" s="22"/>
      <c r="I23" s="22"/>
      <c r="J23" s="22"/>
      <c r="K23" s="22"/>
    </row>
    <row r="24" spans="6:11" ht="13.5">
      <c r="F24" s="14"/>
      <c r="G24" s="19"/>
      <c r="H24" s="19"/>
      <c r="I24" s="22"/>
      <c r="J24" s="19"/>
      <c r="K24" s="19"/>
    </row>
    <row r="25" spans="7:11" ht="13.5">
      <c r="G25" s="19"/>
      <c r="H25" s="19"/>
      <c r="I25" s="19"/>
      <c r="J25" s="19"/>
      <c r="K25" s="19"/>
    </row>
    <row r="26" spans="7:11" ht="13.5">
      <c r="G26" s="19"/>
      <c r="H26" s="19"/>
      <c r="I26" s="19"/>
      <c r="J26" s="19"/>
      <c r="K26" s="19"/>
    </row>
  </sheetData>
  <sheetProtection/>
  <mergeCells count="2">
    <mergeCell ref="L6:O22"/>
    <mergeCell ref="B10:E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花巻市役所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大塚　啓太</dc:creator>
  <cp:keywords/>
  <dc:description/>
  <cp:lastModifiedBy>大塚　啓太</cp:lastModifiedBy>
  <cp:lastPrinted>2012-11-21T06:39:51Z</cp:lastPrinted>
  <dcterms:created xsi:type="dcterms:W3CDTF">2012-11-20T06:18:10Z</dcterms:created>
  <dcterms:modified xsi:type="dcterms:W3CDTF">2012-12-06T00:33:40Z</dcterms:modified>
  <cp:category/>
  <cp:version/>
  <cp:contentType/>
  <cp:contentStatus/>
</cp:coreProperties>
</file>