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2BD85176-9BF2-42AE-909A-13B87020EDD9}" revIDLastSave="0" xr10:uidLastSave="{00000000-0000-0000-0000-000000000000}"/>
  <bookViews>
    <workbookView xr2:uid="{2A4DDEA6-3164-4F01-BD7E-61AA1BB58F2A}" windowHeight="16440" windowWidth="28110" xWindow="810" yWindow="-120"/>
  </bookViews>
  <sheets>
    <sheet r:id="rId1" name="51人以下" sheetId="7"/>
    <sheet r:id="rId2" name="52人～100人まで" sheetId="10"/>
  </sheets>
  <definedNames>
    <definedName localSheetId="0" name="_xlnm.Print_Area">'51人以下'!$A$1:$M$66</definedName>
    <definedName localSheetId="1" name="_xlnm.Print_Area">'52人～100人まで'!$A$1:$M$115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7" i="10" l="1"/>
  <c r="L107" i="10" s="1"/>
  <c r="M107" i="10" s="1"/>
  <c r="G107" i="10"/>
  <c r="K106" i="10"/>
  <c r="L106" i="10" s="1"/>
  <c r="M106" i="10" s="1"/>
  <c r="G106" i="10"/>
  <c r="K105" i="10"/>
  <c r="L105" i="10" s="1"/>
  <c r="M105" i="10" s="1"/>
  <c r="G105" i="10"/>
  <c r="K104" i="10"/>
  <c r="L104" i="10" s="1"/>
  <c r="M104" i="10" s="1"/>
  <c r="G104" i="10"/>
  <c r="K103" i="10"/>
  <c r="L103" i="10" s="1"/>
  <c r="M103" i="10" s="1"/>
  <c r="G103" i="10"/>
  <c r="K102" i="10"/>
  <c r="L102" i="10" s="1"/>
  <c r="M102" i="10" s="1"/>
  <c r="G102" i="10"/>
  <c r="K101" i="10"/>
  <c r="L101" i="10" s="1"/>
  <c r="M101" i="10" s="1"/>
  <c r="G101" i="10"/>
  <c r="K100" i="10"/>
  <c r="L100" i="10" s="1"/>
  <c r="M100" i="10" s="1"/>
  <c r="G100" i="10"/>
  <c r="K99" i="10"/>
  <c r="L99" i="10" s="1"/>
  <c r="M99" i="10" s="1"/>
  <c r="G99" i="10"/>
  <c r="K98" i="10"/>
  <c r="L98" i="10" s="1"/>
  <c r="M98" i="10" s="1"/>
  <c r="G98" i="10"/>
  <c r="K97" i="10"/>
  <c r="L97" i="10" s="1"/>
  <c r="M97" i="10" s="1"/>
  <c r="G97" i="10"/>
  <c r="K96" i="10"/>
  <c r="L96" i="10" s="1"/>
  <c r="M96" i="10" s="1"/>
  <c r="G96" i="10"/>
  <c r="K95" i="10"/>
  <c r="L95" i="10" s="1"/>
  <c r="M95" i="10" s="1"/>
  <c r="G95" i="10"/>
  <c r="K94" i="10"/>
  <c r="L94" i="10" s="1"/>
  <c r="M94" i="10" s="1"/>
  <c r="G94" i="10"/>
  <c r="K93" i="10"/>
  <c r="L93" i="10" s="1"/>
  <c r="M93" i="10" s="1"/>
  <c r="G93" i="10"/>
  <c r="K92" i="10"/>
  <c r="L92" i="10" s="1"/>
  <c r="M92" i="10" s="1"/>
  <c r="G92" i="10"/>
  <c r="K91" i="10"/>
  <c r="L91" i="10" s="1"/>
  <c r="M91" i="10" s="1"/>
  <c r="G91" i="10"/>
  <c r="K90" i="10"/>
  <c r="L90" i="10" s="1"/>
  <c r="M90" i="10" s="1"/>
  <c r="G90" i="10"/>
  <c r="K89" i="10"/>
  <c r="L89" i="10" s="1"/>
  <c r="M89" i="10" s="1"/>
  <c r="G89" i="10"/>
  <c r="K88" i="10"/>
  <c r="L88" i="10" s="1"/>
  <c r="M88" i="10" s="1"/>
  <c r="G88" i="10"/>
  <c r="K87" i="10"/>
  <c r="L87" i="10" s="1"/>
  <c r="M87" i="10" s="1"/>
  <c r="G87" i="10"/>
  <c r="K86" i="10"/>
  <c r="L86" i="10" s="1"/>
  <c r="M86" i="10" s="1"/>
  <c r="G86" i="10"/>
  <c r="K85" i="10"/>
  <c r="L85" i="10" s="1"/>
  <c r="M85" i="10" s="1"/>
  <c r="G85" i="10"/>
  <c r="K84" i="10"/>
  <c r="L84" i="10" s="1"/>
  <c r="M84" i="10" s="1"/>
  <c r="G84" i="10"/>
  <c r="K83" i="10"/>
  <c r="L83" i="10" s="1"/>
  <c r="M83" i="10" s="1"/>
  <c r="G83" i="10"/>
  <c r="K82" i="10"/>
  <c r="L82" i="10" s="1"/>
  <c r="M82" i="10" s="1"/>
  <c r="G82" i="10"/>
  <c r="K81" i="10"/>
  <c r="L81" i="10" s="1"/>
  <c r="M81" i="10" s="1"/>
  <c r="G81" i="10"/>
  <c r="K80" i="10"/>
  <c r="L80" i="10" s="1"/>
  <c r="M80" i="10" s="1"/>
  <c r="G80" i="10"/>
  <c r="K79" i="10"/>
  <c r="L79" i="10" s="1"/>
  <c r="M79" i="10" s="1"/>
  <c r="G79" i="10"/>
  <c r="K78" i="10"/>
  <c r="L78" i="10" s="1"/>
  <c r="M78" i="10" s="1"/>
  <c r="G78" i="10"/>
  <c r="K77" i="10"/>
  <c r="L77" i="10" s="1"/>
  <c r="M77" i="10" s="1"/>
  <c r="G77" i="10"/>
  <c r="K76" i="10"/>
  <c r="L76" i="10" s="1"/>
  <c r="M76" i="10" s="1"/>
  <c r="G76" i="10"/>
  <c r="K75" i="10"/>
  <c r="L75" i="10" s="1"/>
  <c r="M75" i="10" s="1"/>
  <c r="G75" i="10"/>
  <c r="K74" i="10"/>
  <c r="L74" i="10" s="1"/>
  <c r="M74" i="10" s="1"/>
  <c r="G74" i="10"/>
  <c r="K73" i="10"/>
  <c r="L73" i="10" s="1"/>
  <c r="M73" i="10" s="1"/>
  <c r="G73" i="10"/>
  <c r="K72" i="10"/>
  <c r="L72" i="10" s="1"/>
  <c r="M72" i="10" s="1"/>
  <c r="G72" i="10"/>
  <c r="K71" i="10"/>
  <c r="L71" i="10" s="1"/>
  <c r="M71" i="10" s="1"/>
  <c r="G71" i="10"/>
  <c r="K70" i="10"/>
  <c r="L70" i="10" s="1"/>
  <c r="M70" i="10" s="1"/>
  <c r="G70" i="10"/>
  <c r="K69" i="10"/>
  <c r="L69" i="10" s="1"/>
  <c r="M69" i="10" s="1"/>
  <c r="G69" i="10"/>
  <c r="K68" i="10"/>
  <c r="L68" i="10" s="1"/>
  <c r="M68" i="10" s="1"/>
  <c r="G68" i="10"/>
  <c r="K67" i="10"/>
  <c r="L67" i="10" s="1"/>
  <c r="M67" i="10" s="1"/>
  <c r="G67" i="10"/>
  <c r="K66" i="10"/>
  <c r="L66" i="10" s="1"/>
  <c r="M66" i="10" s="1"/>
  <c r="G66" i="10"/>
  <c r="K65" i="10"/>
  <c r="L65" i="10" s="1"/>
  <c r="M65" i="10" s="1"/>
  <c r="G65" i="10"/>
  <c r="K64" i="10"/>
  <c r="L64" i="10" s="1"/>
  <c r="M64" i="10" s="1"/>
  <c r="G64" i="10"/>
  <c r="K63" i="10"/>
  <c r="L63" i="10" s="1"/>
  <c r="M63" i="10" s="1"/>
  <c r="G63" i="10"/>
  <c r="K62" i="10"/>
  <c r="L62" i="10" s="1"/>
  <c r="M62" i="10" s="1"/>
  <c r="G62" i="10"/>
  <c r="K61" i="10"/>
  <c r="L61" i="10" s="1"/>
  <c r="M61" i="10" s="1"/>
  <c r="G61" i="10"/>
  <c r="K60" i="10"/>
  <c r="L60" i="10" s="1"/>
  <c r="M60" i="10" s="1"/>
  <c r="G60" i="10"/>
  <c r="K59" i="10"/>
  <c r="L59" i="10" s="1"/>
  <c r="M59" i="10" s="1"/>
  <c r="G59" i="10"/>
  <c r="K58" i="10"/>
  <c r="L58" i="10" s="1"/>
  <c r="M58" i="10" s="1"/>
  <c r="G58" i="10"/>
  <c r="K57" i="10"/>
  <c r="L57" i="10" s="1"/>
  <c r="M57" i="10" s="1"/>
  <c r="G57" i="10"/>
  <c r="K56" i="10"/>
  <c r="L56" i="10" s="1"/>
  <c r="M56" i="10" s="1"/>
  <c r="G56" i="10"/>
  <c r="K55" i="10"/>
  <c r="L55" i="10" s="1"/>
  <c r="M55" i="10" s="1"/>
  <c r="G55" i="10"/>
  <c r="K54" i="10"/>
  <c r="L54" i="10" s="1"/>
  <c r="M54" i="10" s="1"/>
  <c r="G54" i="10"/>
  <c r="K53" i="10"/>
  <c r="L53" i="10" s="1"/>
  <c r="M53" i="10" s="1"/>
  <c r="G53" i="10"/>
  <c r="K52" i="10"/>
  <c r="L52" i="10" s="1"/>
  <c r="M52" i="10" s="1"/>
  <c r="G52" i="10"/>
  <c r="K51" i="10"/>
  <c r="L51" i="10" s="1"/>
  <c r="M51" i="10" s="1"/>
  <c r="G51" i="10"/>
  <c r="K50" i="10"/>
  <c r="L50" i="10" s="1"/>
  <c r="M50" i="10" s="1"/>
  <c r="G50" i="10"/>
  <c r="K49" i="10"/>
  <c r="L49" i="10" s="1"/>
  <c r="M49" i="10" s="1"/>
  <c r="G49" i="10"/>
  <c r="K48" i="10"/>
  <c r="L48" i="10" s="1"/>
  <c r="M48" i="10" s="1"/>
  <c r="G48" i="10"/>
  <c r="K47" i="10"/>
  <c r="L47" i="10" s="1"/>
  <c r="M47" i="10" s="1"/>
  <c r="G47" i="10"/>
  <c r="K46" i="10"/>
  <c r="L46" i="10" s="1"/>
  <c r="M46" i="10" s="1"/>
  <c r="G46" i="10"/>
  <c r="K45" i="10"/>
  <c r="L45" i="10" s="1"/>
  <c r="M45" i="10" s="1"/>
  <c r="G45" i="10"/>
  <c r="K44" i="10"/>
  <c r="L44" i="10" s="1"/>
  <c r="M44" i="10" s="1"/>
  <c r="G44" i="10"/>
  <c r="K43" i="10"/>
  <c r="L43" i="10" s="1"/>
  <c r="M43" i="10" s="1"/>
  <c r="G43" i="10"/>
  <c r="K42" i="10"/>
  <c r="L42" i="10" s="1"/>
  <c r="M42" i="10" s="1"/>
  <c r="G42" i="10"/>
  <c r="K41" i="10"/>
  <c r="L41" i="10" s="1"/>
  <c r="M41" i="10" s="1"/>
  <c r="G41" i="10"/>
  <c r="K40" i="10"/>
  <c r="L40" i="10" s="1"/>
  <c r="M40" i="10" s="1"/>
  <c r="G40" i="10"/>
  <c r="K39" i="10"/>
  <c r="L39" i="10" s="1"/>
  <c r="M39" i="10" s="1"/>
  <c r="G39" i="10"/>
  <c r="K38" i="10"/>
  <c r="L38" i="10" s="1"/>
  <c r="M38" i="10" s="1"/>
  <c r="G38" i="10"/>
  <c r="K37" i="10"/>
  <c r="L37" i="10" s="1"/>
  <c r="M37" i="10" s="1"/>
  <c r="G37" i="10"/>
  <c r="K36" i="10"/>
  <c r="L36" i="10" s="1"/>
  <c r="M36" i="10" s="1"/>
  <c r="G36" i="10"/>
  <c r="K35" i="10"/>
  <c r="L35" i="10" s="1"/>
  <c r="M35" i="10" s="1"/>
  <c r="G35" i="10"/>
  <c r="K34" i="10"/>
  <c r="L34" i="10" s="1"/>
  <c r="M34" i="10" s="1"/>
  <c r="G34" i="10"/>
  <c r="K33" i="10"/>
  <c r="L33" i="10" s="1"/>
  <c r="M33" i="10" s="1"/>
  <c r="G33" i="10"/>
  <c r="K32" i="10"/>
  <c r="L32" i="10" s="1"/>
  <c r="M32" i="10" s="1"/>
  <c r="G32" i="10"/>
  <c r="K31" i="10"/>
  <c r="L31" i="10" s="1"/>
  <c r="M31" i="10" s="1"/>
  <c r="G31" i="10"/>
  <c r="K30" i="10"/>
  <c r="L30" i="10" s="1"/>
  <c r="M30" i="10" s="1"/>
  <c r="G30" i="10"/>
  <c r="K29" i="10"/>
  <c r="L29" i="10" s="1"/>
  <c r="M29" i="10" s="1"/>
  <c r="G29" i="10"/>
  <c r="K28" i="10"/>
  <c r="L28" i="10" s="1"/>
  <c r="M28" i="10" s="1"/>
  <c r="G28" i="10"/>
  <c r="K27" i="10"/>
  <c r="L27" i="10" s="1"/>
  <c r="M27" i="10" s="1"/>
  <c r="G27" i="10"/>
  <c r="K26" i="10"/>
  <c r="L26" i="10" s="1"/>
  <c r="M26" i="10" s="1"/>
  <c r="G26" i="10"/>
  <c r="K25" i="10"/>
  <c r="L25" i="10" s="1"/>
  <c r="M25" i="10" s="1"/>
  <c r="G25" i="10"/>
  <c r="K24" i="10"/>
  <c r="L24" i="10" s="1"/>
  <c r="M24" i="10" s="1"/>
  <c r="G24" i="10"/>
  <c r="K23" i="10"/>
  <c r="L23" i="10" s="1"/>
  <c r="M23" i="10" s="1"/>
  <c r="G23" i="10"/>
  <c r="K22" i="10"/>
  <c r="L22" i="10" s="1"/>
  <c r="M22" i="10" s="1"/>
  <c r="G22" i="10"/>
  <c r="K21" i="10"/>
  <c r="L21" i="10" s="1"/>
  <c r="M21" i="10" s="1"/>
  <c r="G21" i="10"/>
  <c r="G20" i="10"/>
  <c r="K20" i="10"/>
  <c r="L20" i="10"/>
  <c r="M20" i="10"/>
  <c r="D108" i="10"/>
  <c r="J108" i="10"/>
  <c r="E110" i="10"/>
  <c r="K19" i="10"/>
  <c r="L19" i="10" s="1"/>
  <c r="M19" i="10" s="1"/>
  <c r="G19" i="10"/>
  <c r="K18" i="10"/>
  <c r="L18" i="10" s="1"/>
  <c r="M18" i="10" s="1"/>
  <c r="G18" i="10"/>
  <c r="K17" i="10"/>
  <c r="L17" i="10" s="1"/>
  <c r="M17" i="10" s="1"/>
  <c r="G17" i="10"/>
  <c r="K16" i="10"/>
  <c r="L16" i="10" s="1"/>
  <c r="M16" i="10" s="1"/>
  <c r="G16" i="10"/>
  <c r="K15" i="10"/>
  <c r="L15" i="10" s="1"/>
  <c r="M15" i="10" s="1"/>
  <c r="G15" i="10"/>
  <c r="K14" i="10"/>
  <c r="L14" i="10" s="1"/>
  <c r="M14" i="10" s="1"/>
  <c r="G14" i="10"/>
  <c r="K13" i="10"/>
  <c r="L13" i="10" s="1"/>
  <c r="M13" i="10" s="1"/>
  <c r="G13" i="10"/>
  <c r="K12" i="10"/>
  <c r="L12" i="10" s="1"/>
  <c r="M12" i="10" s="1"/>
  <c r="G12" i="10"/>
  <c r="K11" i="10"/>
  <c r="L11" i="10" s="1"/>
  <c r="M11" i="10" s="1"/>
  <c r="G11" i="10"/>
  <c r="K10" i="10"/>
  <c r="L10" i="10" s="1"/>
  <c r="M10" i="10" s="1"/>
  <c r="G10" i="10"/>
  <c r="K9" i="10"/>
  <c r="L9" i="10" s="1"/>
  <c r="M9" i="10" s="1"/>
  <c r="G9" i="10"/>
  <c r="K8" i="10"/>
  <c r="K108" i="10" s="1"/>
  <c r="G8" i="10"/>
  <c r="G108" i="10" s="1"/>
  <c r="L8" i="10" l="1"/>
  <c r="L108" i="10" s="1"/>
  <c r="K20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8" i="7"/>
  <c r="K9" i="7"/>
  <c r="K10" i="7"/>
  <c r="K11" i="7"/>
  <c r="K12" i="7"/>
  <c r="K13" i="7"/>
  <c r="K14" i="7"/>
  <c r="K15" i="7"/>
  <c r="K16" i="7"/>
  <c r="K17" i="7"/>
  <c r="K18" i="7"/>
  <c r="K19" i="7"/>
  <c r="J59" i="7"/>
  <c r="D59" i="7"/>
  <c r="E61" i="7" s="1"/>
  <c r="L58" i="7"/>
  <c r="M58" i="7" s="1"/>
  <c r="G58" i="7"/>
  <c r="L57" i="7"/>
  <c r="M57" i="7" s="1"/>
  <c r="G57" i="7"/>
  <c r="L56" i="7"/>
  <c r="M56" i="7" s="1"/>
  <c r="G56" i="7"/>
  <c r="L55" i="7"/>
  <c r="M55" i="7" s="1"/>
  <c r="G55" i="7"/>
  <c r="L54" i="7"/>
  <c r="M54" i="7" s="1"/>
  <c r="G54" i="7"/>
  <c r="L53" i="7"/>
  <c r="M53" i="7" s="1"/>
  <c r="G53" i="7"/>
  <c r="L52" i="7"/>
  <c r="M52" i="7" s="1"/>
  <c r="G52" i="7"/>
  <c r="L51" i="7"/>
  <c r="M51" i="7" s="1"/>
  <c r="G51" i="7"/>
  <c r="L50" i="7"/>
  <c r="M50" i="7" s="1"/>
  <c r="G50" i="7"/>
  <c r="L49" i="7"/>
  <c r="M49" i="7" s="1"/>
  <c r="G49" i="7"/>
  <c r="L48" i="7"/>
  <c r="M48" i="7" s="1"/>
  <c r="G48" i="7"/>
  <c r="L47" i="7"/>
  <c r="M47" i="7" s="1"/>
  <c r="G47" i="7"/>
  <c r="L46" i="7"/>
  <c r="M46" i="7" s="1"/>
  <c r="G46" i="7"/>
  <c r="L45" i="7"/>
  <c r="M45" i="7" s="1"/>
  <c r="G45" i="7"/>
  <c r="L44" i="7"/>
  <c r="M44" i="7" s="1"/>
  <c r="G44" i="7"/>
  <c r="L43" i="7"/>
  <c r="M43" i="7" s="1"/>
  <c r="G43" i="7"/>
  <c r="L42" i="7"/>
  <c r="M42" i="7" s="1"/>
  <c r="G42" i="7"/>
  <c r="L41" i="7"/>
  <c r="M41" i="7" s="1"/>
  <c r="G41" i="7"/>
  <c r="L40" i="7"/>
  <c r="M40" i="7" s="1"/>
  <c r="G40" i="7"/>
  <c r="L39" i="7"/>
  <c r="M39" i="7" s="1"/>
  <c r="G39" i="7"/>
  <c r="L38" i="7"/>
  <c r="M38" i="7" s="1"/>
  <c r="G38" i="7"/>
  <c r="L37" i="7"/>
  <c r="M37" i="7" s="1"/>
  <c r="G37" i="7"/>
  <c r="L36" i="7"/>
  <c r="M36" i="7" s="1"/>
  <c r="G36" i="7"/>
  <c r="L35" i="7"/>
  <c r="M35" i="7" s="1"/>
  <c r="G35" i="7"/>
  <c r="L34" i="7"/>
  <c r="M34" i="7" s="1"/>
  <c r="G34" i="7"/>
  <c r="L33" i="7"/>
  <c r="M33" i="7" s="1"/>
  <c r="G33" i="7"/>
  <c r="L32" i="7"/>
  <c r="M32" i="7" s="1"/>
  <c r="G32" i="7"/>
  <c r="L31" i="7"/>
  <c r="M31" i="7" s="1"/>
  <c r="G31" i="7"/>
  <c r="L30" i="7"/>
  <c r="M30" i="7" s="1"/>
  <c r="G30" i="7"/>
  <c r="L29" i="7"/>
  <c r="M29" i="7" s="1"/>
  <c r="G29" i="7"/>
  <c r="L28" i="7"/>
  <c r="M28" i="7" s="1"/>
  <c r="G28" i="7"/>
  <c r="L27" i="7"/>
  <c r="M27" i="7" s="1"/>
  <c r="G27" i="7"/>
  <c r="L26" i="7"/>
  <c r="M26" i="7" s="1"/>
  <c r="G26" i="7"/>
  <c r="L25" i="7"/>
  <c r="M25" i="7" s="1"/>
  <c r="G25" i="7"/>
  <c r="L24" i="7"/>
  <c r="M24" i="7" s="1"/>
  <c r="G24" i="7"/>
  <c r="L23" i="7"/>
  <c r="M23" i="7" s="1"/>
  <c r="G23" i="7"/>
  <c r="L22" i="7"/>
  <c r="M22" i="7" s="1"/>
  <c r="G22" i="7"/>
  <c r="L21" i="7"/>
  <c r="M21" i="7" s="1"/>
  <c r="G21" i="7"/>
  <c r="L20" i="7"/>
  <c r="M20" i="7" s="1"/>
  <c r="G20" i="7"/>
  <c r="L19" i="7"/>
  <c r="M19" i="7" s="1"/>
  <c r="G19" i="7"/>
  <c r="L18" i="7"/>
  <c r="M18" i="7" s="1"/>
  <c r="G18" i="7"/>
  <c r="L17" i="7"/>
  <c r="M17" i="7" s="1"/>
  <c r="G17" i="7"/>
  <c r="L16" i="7"/>
  <c r="M16" i="7" s="1"/>
  <c r="G16" i="7"/>
  <c r="L15" i="7"/>
  <c r="M15" i="7" s="1"/>
  <c r="G15" i="7"/>
  <c r="L14" i="7"/>
  <c r="M14" i="7" s="1"/>
  <c r="G14" i="7"/>
  <c r="L13" i="7"/>
  <c r="M13" i="7" s="1"/>
  <c r="G13" i="7"/>
  <c r="L12" i="7"/>
  <c r="M12" i="7" s="1"/>
  <c r="G12" i="7"/>
  <c r="L11" i="7"/>
  <c r="M11" i="7" s="1"/>
  <c r="G11" i="7"/>
  <c r="L10" i="7"/>
  <c r="M10" i="7" s="1"/>
  <c r="G10" i="7"/>
  <c r="L9" i="7"/>
  <c r="M9" i="7" s="1"/>
  <c r="G9" i="7"/>
  <c r="G8" i="7"/>
  <c r="G59" i="7" s="1"/>
  <c r="M8" i="10" l="1"/>
  <c r="M108" i="10" s="1"/>
  <c r="E112" i="10" s="1"/>
  <c r="E114" i="10" s="1"/>
  <c r="K59" i="7"/>
  <c r="L8" i="7"/>
  <c r="L59" i="7" l="1"/>
  <c r="M8" i="7"/>
  <c r="M59" i="7" s="1"/>
  <c r="E63" i="7" s="1"/>
  <c r="E65" i="7" s="1"/>
</calcChain>
</file>

<file path=xl/sharedStrings.xml><?xml version="1.0" encoding="utf-8"?>
<sst xmlns="http://schemas.openxmlformats.org/spreadsheetml/2006/main" count="94" uniqueCount="46">
  <si>
    <t>氏名</t>
    <rPh sb="0" eb="2">
      <t>シメイ</t>
    </rPh>
    <phoneticPr fontId="1"/>
  </si>
  <si>
    <t>賃金引上げ月</t>
    <rPh sb="0" eb="2">
      <t>チンギン</t>
    </rPh>
    <rPh sb="2" eb="4">
      <t>ヒキア</t>
    </rPh>
    <rPh sb="5" eb="6">
      <t>ツキ</t>
    </rPh>
    <phoneticPr fontId="1"/>
  </si>
  <si>
    <t>年間引上げ額（円）
（左記×12）
⑥</t>
    <rPh sb="0" eb="2">
      <t>ネンカン</t>
    </rPh>
    <rPh sb="2" eb="4">
      <t>ヒキア</t>
    </rPh>
    <rPh sb="5" eb="6">
      <t>ガク</t>
    </rPh>
    <rPh sb="7" eb="8">
      <t>エン</t>
    </rPh>
    <rPh sb="11" eb="13">
      <t>サキ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</si>
  <si>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</si>
  <si>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</si>
  <si>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6～20人</t>
    <rPh sb="4" eb="5">
      <t>ニン</t>
    </rPh>
    <phoneticPr fontId="2"/>
  </si>
  <si>
    <t>21～50人</t>
    <rPh sb="5" eb="6">
      <t>ニン</t>
    </rPh>
    <phoneticPr fontId="2"/>
  </si>
  <si>
    <t>51人以上</t>
    <rPh sb="2" eb="3">
      <t>ニン</t>
    </rPh>
    <rPh sb="3" eb="5">
      <t>イジョウ</t>
    </rPh>
    <phoneticPr fontId="2"/>
  </si>
  <si>
    <t>給与
形態</t>
    <rPh sb="0" eb="2">
      <t>キュウヨ</t>
    </rPh>
    <rPh sb="3" eb="5">
      <t>ケイタイ</t>
    </rPh>
    <phoneticPr fontId="1"/>
  </si>
  <si>
    <t>1～5人</t>
    <rPh sb="3" eb="4">
      <t>ニン</t>
    </rPh>
    <phoneticPr fontId="2"/>
  </si>
  <si>
    <t>奨励金積算額（円）
⑥-⑤</t>
    <rPh sb="0" eb="3">
      <t>ショウレイキン</t>
    </rPh>
    <rPh sb="3" eb="5">
      <t>セキサン</t>
    </rPh>
    <rPh sb="5" eb="6">
      <t>ガク</t>
    </rPh>
    <rPh sb="7" eb="8">
      <t>エン</t>
    </rPh>
    <phoneticPr fontId="2"/>
  </si>
  <si>
    <t>奨励金上限額（円）</t>
    <rPh sb="0" eb="3">
      <t>ショウレイキン</t>
    </rPh>
    <rPh sb="3" eb="5">
      <t>ジョウゲン</t>
    </rPh>
    <rPh sb="5" eb="6">
      <t>ガク</t>
    </rPh>
    <rPh sb="7" eb="8">
      <t>エン</t>
    </rPh>
    <phoneticPr fontId="2"/>
  </si>
  <si>
    <t>←従業員代表1名の賃金台帳を提出</t>
    <rPh sb="1" eb="4">
      <t>ジュウギョウイン</t>
    </rPh>
    <rPh sb="4" eb="6">
      <t>ダイヒョウ</t>
    </rPh>
    <rPh sb="7" eb="8">
      <t>メイ</t>
    </rPh>
    <rPh sb="9" eb="11">
      <t>チンギン</t>
    </rPh>
    <rPh sb="11" eb="13">
      <t>ダイチョウ</t>
    </rPh>
    <rPh sb="14" eb="16">
      <t>テイシュツ</t>
    </rPh>
    <phoneticPr fontId="2"/>
  </si>
  <si>
    <t>基本給等</t>
    <rPh sb="0" eb="3">
      <t>キホンキュウ</t>
    </rPh>
    <rPh sb="3" eb="4">
      <t>トウ</t>
    </rPh>
    <phoneticPr fontId="2"/>
  </si>
  <si>
    <t>基本給等の
引き上げ幅</t>
    <rPh sb="0" eb="3">
      <t>キホンキュウ</t>
    </rPh>
    <rPh sb="3" eb="4">
      <t>トウ</t>
    </rPh>
    <rPh sb="6" eb="7">
      <t>ヒ</t>
    </rPh>
    <rPh sb="8" eb="9">
      <t>ア</t>
    </rPh>
    <rPh sb="10" eb="11">
      <t>ハバ</t>
    </rPh>
    <phoneticPr fontId="2"/>
  </si>
  <si>
    <t>引き上げ前の
賃金額（円）
①</t>
    <rPh sb="0" eb="1">
      <t>ヒ</t>
    </rPh>
    <rPh sb="2" eb="3">
      <t>ア</t>
    </rPh>
    <rPh sb="4" eb="5">
      <t>マエ</t>
    </rPh>
    <rPh sb="7" eb="9">
      <t>チンギン</t>
    </rPh>
    <rPh sb="9" eb="10">
      <t>ガク</t>
    </rPh>
    <rPh sb="11" eb="12">
      <t>エン</t>
    </rPh>
    <phoneticPr fontId="2"/>
  </si>
  <si>
    <t>引き上げ後の
賃金額（円）
②</t>
    <rPh sb="0" eb="1">
      <t>ヒ</t>
    </rPh>
    <rPh sb="2" eb="3">
      <t>ア</t>
    </rPh>
    <rPh sb="4" eb="5">
      <t>ゴ</t>
    </rPh>
    <rPh sb="7" eb="9">
      <t>チンギン</t>
    </rPh>
    <rPh sb="9" eb="10">
      <t>ガク</t>
    </rPh>
    <rPh sb="11" eb="12">
      <t>エン</t>
    </rPh>
    <phoneticPr fontId="2"/>
  </si>
  <si>
    <t>奨励金積算額（B）</t>
    <rPh sb="3" eb="5">
      <t>セキサン</t>
    </rPh>
    <rPh sb="5" eb="6">
      <t>ガク</t>
    </rPh>
    <phoneticPr fontId="2"/>
  </si>
  <si>
    <t>奨励金申請額（C）</t>
    <rPh sb="0" eb="3">
      <t>ショウレイキン</t>
    </rPh>
    <rPh sb="3" eb="6">
      <t>シンセイガク</t>
    </rPh>
    <phoneticPr fontId="2"/>
  </si>
  <si>
    <t>※対象従業員が51人以上であり、51人目の入力時点で奨励金積算額（B)が奨励金上限額（70万円）を上回っている場合、52人目以降の入力は不要です。</t>
    <rPh sb="1" eb="6">
      <t>タイショウジュウギョウイン</t>
    </rPh>
    <rPh sb="9" eb="12">
      <t>ニンイジョウ</t>
    </rPh>
    <rPh sb="18" eb="19">
      <t>ニン</t>
    </rPh>
    <rPh sb="19" eb="20">
      <t>メ</t>
    </rPh>
    <rPh sb="21" eb="23">
      <t>ニュウリョク</t>
    </rPh>
    <rPh sb="23" eb="25">
      <t>ジテン</t>
    </rPh>
    <rPh sb="26" eb="29">
      <t>ショウレイキン</t>
    </rPh>
    <rPh sb="29" eb="31">
      <t>セキサン</t>
    </rPh>
    <rPh sb="31" eb="32">
      <t>ガク</t>
    </rPh>
    <rPh sb="36" eb="39">
      <t>ショウレイキン</t>
    </rPh>
    <rPh sb="39" eb="42">
      <t>ジョウゲンガク</t>
    </rPh>
    <rPh sb="45" eb="47">
      <t>マンエン</t>
    </rPh>
    <rPh sb="49" eb="51">
      <t>ウワマワ</t>
    </rPh>
    <rPh sb="55" eb="57">
      <t>バアイ</t>
    </rPh>
    <rPh sb="60" eb="61">
      <t>ニン</t>
    </rPh>
    <rPh sb="61" eb="62">
      <t>メ</t>
    </rPh>
    <rPh sb="62" eb="64">
      <t>イコウ</t>
    </rPh>
    <rPh sb="65" eb="67">
      <t>ニュウリョク</t>
    </rPh>
    <rPh sb="68" eb="70">
      <t>フヨウ</t>
    </rPh>
    <phoneticPr fontId="2"/>
  </si>
  <si>
    <t>↓基本給＋恒常的な手当の計（一時的な手当て・割増賃金・賞与を除く）</t>
    <rPh sb="12" eb="13">
      <t>ケイ</t>
    </rPh>
    <phoneticPr fontId="2"/>
  </si>
  <si>
    <t>対象従業員数（人）</t>
    <rPh sb="0" eb="2">
      <t>タイショウ</t>
    </rPh>
    <rPh sb="2" eb="5">
      <t>ジュウギョウイン</t>
    </rPh>
    <rPh sb="5" eb="6">
      <t>スウ</t>
    </rPh>
    <rPh sb="7" eb="8">
      <t>ニン</t>
    </rPh>
    <phoneticPr fontId="2"/>
  </si>
  <si>
    <t>引き上げ幅平均（参考）</t>
    <rPh sb="0" eb="1">
      <t>ヒ</t>
    </rPh>
    <rPh sb="2" eb="3">
      <t>ア</t>
    </rPh>
    <rPh sb="4" eb="5">
      <t>ハバ</t>
    </rPh>
    <rPh sb="5" eb="7">
      <t>ヘイキン</t>
    </rPh>
    <rPh sb="8" eb="10">
      <t>サンコウ</t>
    </rPh>
    <phoneticPr fontId="2"/>
  </si>
  <si>
    <t>令和8年4月</t>
    <rPh sb="0" eb="2">
      <t>レイワ</t>
    </rPh>
    <rPh sb="3" eb="4">
      <t>ネン</t>
    </rPh>
    <rPh sb="5" eb="6">
      <t>ガツ</t>
    </rPh>
    <phoneticPr fontId="2"/>
  </si>
  <si>
    <t>令和8年5月</t>
    <rPh sb="0" eb="2">
      <t>レイワ</t>
    </rPh>
    <rPh sb="3" eb="4">
      <t>ネン</t>
    </rPh>
    <rPh sb="5" eb="6">
      <t>ガツ</t>
    </rPh>
    <phoneticPr fontId="2"/>
  </si>
  <si>
    <t>対象従業員人数</t>
    <rPh sb="0" eb="2">
      <t>タイショウ</t>
    </rPh>
    <rPh sb="2" eb="4">
      <t>ジュウギョウ</t>
    </rPh>
    <rPh sb="5" eb="7">
      <t>ニンズウ</t>
    </rPh>
    <phoneticPr fontId="2"/>
  </si>
  <si>
    <t>日給者
のみ入力</t>
    <rPh sb="0" eb="2">
      <t>ニッキュウ</t>
    </rPh>
    <rPh sb="2" eb="3">
      <t>シャ</t>
    </rPh>
    <rPh sb="6" eb="8">
      <t>ニュウリョク</t>
    </rPh>
    <phoneticPr fontId="2"/>
  </si>
  <si>
    <t>時給者
のみ入力</t>
    <rPh sb="0" eb="2">
      <t>ジキュウ</t>
    </rPh>
    <rPh sb="2" eb="3">
      <t>シャ</t>
    </rPh>
    <rPh sb="6" eb="8">
      <t>ニュウリョク</t>
    </rPh>
    <phoneticPr fontId="2"/>
  </si>
  <si>
    <t>月の所定
労働時間
④</t>
    <rPh sb="0" eb="1">
      <t>ツキ</t>
    </rPh>
    <rPh sb="2" eb="4">
      <t>ショテイ</t>
    </rPh>
    <rPh sb="5" eb="7">
      <t>ロウドウ</t>
    </rPh>
    <rPh sb="7" eb="9">
      <t>ジカン</t>
    </rPh>
    <phoneticPr fontId="2"/>
  </si>
  <si>
    <r>
      <t xml:space="preserve">月当たりの
引上げ額
</t>
    </r>
    <r>
      <rPr>
        <sz val="8"/>
        <color theme="1"/>
        <rFont val="游ゴシック"/>
        <family val="3"/>
        <charset val="128"/>
        <scheme val="minor"/>
      </rPr>
      <t>月給：②-①
日給：(②-①)×③
時給：(②-①)×④</t>
    </r>
    <rPh sb="0" eb="2">
      <t>ツキア</t>
    </rPh>
    <rPh sb="6" eb="7">
      <t>ヒ</t>
    </rPh>
    <rPh sb="7" eb="8">
      <t>ア</t>
    </rPh>
    <rPh sb="9" eb="10">
      <t>ガク</t>
    </rPh>
    <rPh sb="11" eb="13">
      <t>ゲッキュウ</t>
    </rPh>
    <rPh sb="29" eb="31">
      <t>ジキュウ</t>
    </rPh>
    <phoneticPr fontId="2"/>
  </si>
  <si>
    <t>対象従業員の人数に応じた交付上限額の判定表</t>
    <rPh sb="18" eb="20">
      <t>ハンテイ</t>
    </rPh>
    <rPh sb="20" eb="21">
      <t>ヒョウ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</si>
  <si>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</si>
  <si>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</si>
  <si>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</si>
  <si>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令和7年12月</t>
    <rPh sb="0" eb="2">
      <t>レイワ</t>
    </rPh>
    <rPh sb="3" eb="4">
      <t>ネン</t>
    </rPh>
    <rPh sb="6" eb="7">
      <t>ガツ</t>
    </rPh>
    <phoneticPr fontId="2"/>
  </si>
  <si>
    <t>令和7年10月</t>
    <rPh sb="0" eb="2">
      <t>レイワ</t>
    </rPh>
    <rPh sb="3" eb="4">
      <t>ネン</t>
    </rPh>
    <rPh sb="6" eb="7">
      <t>ガツ</t>
    </rPh>
    <phoneticPr fontId="2"/>
  </si>
  <si>
    <t>令和7年11月</t>
    <rPh sb="0" eb="2">
      <t>レイワ</t>
    </rPh>
    <rPh sb="3" eb="4">
      <t>ネン</t>
    </rPh>
    <rPh sb="6" eb="7">
      <t>ガツ</t>
    </rPh>
    <phoneticPr fontId="2"/>
  </si>
  <si>
    <t>令和8年6月</t>
    <rPh sb="0" eb="2">
      <t>レイワ</t>
    </rPh>
    <rPh sb="3" eb="4">
      <t>ネン</t>
    </rPh>
    <rPh sb="5" eb="6">
      <t>ガツ</t>
    </rPh>
    <phoneticPr fontId="2"/>
  </si>
  <si>
    <t>令和8年7月</t>
    <rPh sb="0" eb="2">
      <t>レイワ</t>
    </rPh>
    <rPh sb="3" eb="4">
      <t>ネン</t>
    </rPh>
    <rPh sb="5" eb="6">
      <t>ガツ</t>
    </rPh>
    <phoneticPr fontId="2"/>
  </si>
  <si>
    <t>令和8年8月</t>
    <rPh sb="0" eb="2">
      <t>レイワ</t>
    </rPh>
    <rPh sb="3" eb="4">
      <t>ネン</t>
    </rPh>
    <rPh sb="5" eb="6">
      <t>ガツ</t>
    </rPh>
    <phoneticPr fontId="2"/>
  </si>
  <si>
    <t>令和8年9月</t>
    <rPh sb="0" eb="2">
      <t>レイワ</t>
    </rPh>
    <rPh sb="3" eb="4">
      <t>ネン</t>
    </rPh>
    <rPh sb="5" eb="6">
      <t>ガツ</t>
    </rPh>
    <phoneticPr fontId="2"/>
  </si>
  <si>
    <t>対象従業員数（A）</t>
    <rPh sb="0" eb="2">
      <t>タイショウ</t>
    </rPh>
    <rPh sb="2" eb="5">
      <t>ジュウギョウイン</t>
    </rPh>
    <rPh sb="5" eb="6">
      <t>スウ</t>
    </rPh>
    <rPh sb="6" eb="7">
      <t>ニンズウ</t>
    </rPh>
    <phoneticPr fontId="2"/>
  </si>
  <si>
    <t>岩手県
支援金の
受給額
（円）⑤</t>
    <rPh sb="0" eb="3">
      <t>イワテケン</t>
    </rPh>
    <rPh sb="4" eb="7">
      <t>シエンキン</t>
    </rPh>
    <rPh sb="9" eb="11">
      <t>ジュキュウ</t>
    </rPh>
    <rPh sb="11" eb="12">
      <t>ガク</t>
    </rPh>
    <rPh sb="14" eb="15">
      <t>エン</t>
    </rPh>
    <phoneticPr fontId="2"/>
  </si>
  <si>
    <t>様式第２号　対象従業員一覧</t>
    <rPh sb="0" eb="2">
      <t>ヨウシキ</t>
    </rPh>
    <rPh sb="2" eb="3">
      <t>ダイ</t>
    </rPh>
    <rPh sb="4" eb="5">
      <t>ゴウ</t>
    </rPh>
    <phoneticPr fontId="2"/>
  </si>
  <si>
    <t>月の所定
労働日数③</t>
    <rPh sb="0" eb="1">
      <t>ツキ</t>
    </rPh>
    <rPh sb="2" eb="4">
      <t>ショテイ</t>
    </rPh>
    <rPh sb="5" eb="7">
      <t>ロウドウ</t>
    </rPh>
    <rPh sb="7" eb="9">
      <t>ニッスウ</t>
    </rPh>
    <phoneticPr fontId="2"/>
  </si>
  <si>
    <t>※「市内従業員代表」、「岩手県の物価高騰対策賃上げ支援金の支給決定を受けた従業員」、「支給を受けていない従業員」の順に記載してください。</t>
    <rPh sb="2" eb="4">
      <t>シナイ</t>
    </rPh>
    <rPh sb="4" eb="7">
      <t>ジュウギョウイン</t>
    </rPh>
    <rPh sb="7" eb="9">
      <t>ダイヒョウ</t>
    </rPh>
    <rPh sb="12" eb="15">
      <t>イワテケン</t>
    </rPh>
    <rPh sb="16" eb="18">
      <t>ブッカ</t>
    </rPh>
    <rPh sb="18" eb="20">
      <t>コウトウ</t>
    </rPh>
    <rPh sb="20" eb="22">
      <t>タイサク</t>
    </rPh>
    <rPh sb="22" eb="24">
      <t>チンア</t>
    </rPh>
    <rPh sb="25" eb="28">
      <t>シエンキン</t>
    </rPh>
    <rPh sb="29" eb="31">
      <t>シキュウ</t>
    </rPh>
    <rPh sb="31" eb="33">
      <t>ケッテイ</t>
    </rPh>
    <rPh sb="34" eb="35">
      <t>ウ</t>
    </rPh>
    <rPh sb="37" eb="40">
      <t>ジュウギョウイン</t>
    </rPh>
    <rPh sb="43" eb="45">
      <t>シキュウ</t>
    </rPh>
    <rPh sb="46" eb="47">
      <t>ウ</t>
    </rPh>
    <rPh sb="52" eb="55">
      <t>ジュウギョウイン</t>
    </rPh>
    <rPh sb="57" eb="58">
      <t>ジュン</t>
    </rPh>
    <rPh sb="59" eb="6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</si>
</sst>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General&quot;人&quot;"/>
    <numFmt numFmtId="178" formatCode="0.0%"/>
    <numFmt numFmtId="179" formatCode="General&quot;日&quot;"/>
    <numFmt numFmtId="180" formatCode="General&quot;時間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38" fontId="0" fillId="0" borderId="4" xfId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38" fontId="0" fillId="0" borderId="4" xfId="1" applyFont="1" applyBorder="1" applyAlignment="1">
      <alignment vertical="center" shrinkToFi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38" fontId="0" fillId="0" borderId="0" xfId="1" applyFont="1">
      <alignment vertical="center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3" xfId="0" applyFill="1" applyBorder="1" applyAlignment="1">
      <alignment horizontal="center" vertical="center" wrapText="1" shrinkToFit="1"/>
    </xf>
    <xf numFmtId="0" fontId="11" fillId="0" borderId="1" xfId="0" applyFont="1" applyBorder="1">
      <alignment vertical="center"/>
    </xf>
    <xf numFmtId="178" fontId="0" fillId="0" borderId="8" xfId="1" applyNumberFormat="1" applyFont="1" applyFill="1" applyBorder="1">
      <alignment vertical="center"/>
    </xf>
    <xf numFmtId="178" fontId="3" fillId="0" borderId="2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4" fillId="3" borderId="0" xfId="0" applyFont="1" applyFill="1">
      <alignment vertical="center"/>
    </xf>
    <xf numFmtId="0" fontId="0" fillId="3" borderId="15" xfId="0" applyFill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 shrinkToFit="1"/>
    </xf>
    <xf numFmtId="38" fontId="0" fillId="0" borderId="1" xfId="0" applyNumberFormat="1" applyBorder="1" applyAlignment="1">
      <alignment vertical="center" shrinkToFit="1"/>
    </xf>
    <xf numFmtId="176" fontId="0" fillId="0" borderId="3" xfId="1" applyNumberFormat="1" applyFont="1" applyBorder="1" applyAlignment="1">
      <alignment vertical="center" shrinkToFit="1"/>
    </xf>
    <xf numFmtId="0" fontId="0" fillId="0" borderId="0" xfId="0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176" fontId="3" fillId="0" borderId="16" xfId="1" applyNumberFormat="1" applyFont="1" applyBorder="1" applyAlignment="1">
      <alignment vertical="center" shrinkToFi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38" fontId="0" fillId="2" borderId="6" xfId="1" applyFont="1" applyFill="1" applyBorder="1" applyProtection="1">
      <alignment vertical="center"/>
      <protection locked="0"/>
    </xf>
    <xf numFmtId="38" fontId="0" fillId="2" borderId="3" xfId="1" applyFont="1" applyFill="1" applyBorder="1" applyProtection="1">
      <alignment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38" fontId="0" fillId="2" borderId="23" xfId="1" applyFont="1" applyFill="1" applyBorder="1" applyProtection="1">
      <alignment vertical="center"/>
      <protection locked="0"/>
    </xf>
    <xf numFmtId="38" fontId="0" fillId="2" borderId="24" xfId="1" applyFont="1" applyFill="1" applyBorder="1" applyProtection="1">
      <alignment vertical="center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38" fontId="0" fillId="2" borderId="7" xfId="1" applyFont="1" applyFill="1" applyBorder="1" applyProtection="1">
      <alignment vertical="center"/>
      <protection locked="0"/>
    </xf>
    <xf numFmtId="38" fontId="0" fillId="2" borderId="12" xfId="1" applyFont="1" applyFill="1" applyBorder="1" applyProtection="1">
      <alignment vertical="center"/>
      <protection locked="0"/>
    </xf>
    <xf numFmtId="179" fontId="0" fillId="2" borderId="8" xfId="1" applyNumberFormat="1" applyFont="1" applyFill="1" applyBorder="1" applyAlignment="1" applyProtection="1">
      <alignment horizontal="center" vertical="center"/>
      <protection locked="0"/>
    </xf>
    <xf numFmtId="180" fontId="0" fillId="2" borderId="8" xfId="1" applyNumberFormat="1" applyFont="1" applyFill="1" applyBorder="1" applyAlignment="1" applyProtection="1">
      <alignment horizontal="center" vertical="center"/>
      <protection locked="0"/>
    </xf>
    <xf numFmtId="38" fontId="3" fillId="2" borderId="8" xfId="1" applyFont="1" applyFill="1" applyBorder="1" applyProtection="1">
      <alignment vertical="center"/>
      <protection locked="0"/>
    </xf>
    <xf numFmtId="179" fontId="0" fillId="2" borderId="9" xfId="1" applyNumberFormat="1" applyFont="1" applyFill="1" applyBorder="1" applyAlignment="1" applyProtection="1">
      <alignment horizontal="center" vertical="center"/>
      <protection locked="0"/>
    </xf>
    <xf numFmtId="180" fontId="0" fillId="2" borderId="9" xfId="1" applyNumberFormat="1" applyFont="1" applyFill="1" applyBorder="1" applyAlignment="1" applyProtection="1">
      <alignment horizontal="center" vertical="center"/>
      <protection locked="0"/>
    </xf>
    <xf numFmtId="38" fontId="3" fillId="2" borderId="9" xfId="1" applyFon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center" indent="1" shrinkToFit="1"/>
      <protection locked="0"/>
    </xf>
    <xf numFmtId="179" fontId="0" fillId="2" borderId="22" xfId="1" applyNumberFormat="1" applyFont="1" applyFill="1" applyBorder="1" applyAlignment="1" applyProtection="1">
      <alignment horizontal="center" vertical="center"/>
      <protection locked="0"/>
    </xf>
    <xf numFmtId="180" fontId="0" fillId="2" borderId="22" xfId="1" applyNumberFormat="1" applyFont="1" applyFill="1" applyBorder="1" applyAlignment="1" applyProtection="1">
      <alignment horizontal="center" vertical="center"/>
      <protection locked="0"/>
    </xf>
    <xf numFmtId="38" fontId="3" fillId="2" borderId="22" xfId="1" applyFont="1" applyFill="1" applyBorder="1" applyProtection="1">
      <alignment vertical="center"/>
      <protection locked="0"/>
    </xf>
    <xf numFmtId="0" fontId="9" fillId="0" borderId="5" xfId="0" applyFont="1" applyBorder="1" applyAlignment="1">
      <alignment horizontal="left" vertical="center" wrapText="1" indent="2"/>
    </xf>
    <xf numFmtId="0" fontId="9" fillId="0" borderId="17" xfId="0" applyFont="1" applyBorder="1" applyAlignment="1">
      <alignment horizontal="left" vertical="center" indent="2"/>
    </xf>
    <xf numFmtId="0" fontId="9" fillId="0" borderId="7" xfId="0" applyFont="1" applyBorder="1" applyAlignment="1">
      <alignment horizontal="left" vertical="center" indent="2"/>
    </xf>
    <xf numFmtId="0" fontId="9" fillId="0" borderId="19" xfId="0" applyFont="1" applyBorder="1" applyAlignment="1">
      <alignment horizontal="left" vertical="center" indent="2"/>
    </xf>
    <xf numFmtId="38" fontId="10" fillId="0" borderId="17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38" fontId="10" fillId="0" borderId="20" xfId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indent="2"/>
    </xf>
    <xf numFmtId="0" fontId="12" fillId="3" borderId="2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3" borderId="27" xfId="0" applyFill="1" applyBorder="1" applyAlignment="1">
      <alignment horizontal="left" vertical="center" shrinkToFit="1"/>
    </xf>
    <xf numFmtId="0" fontId="0" fillId="3" borderId="28" xfId="0" applyFill="1" applyBorder="1" applyAlignment="1">
      <alignment horizontal="right" vertical="center"/>
    </xf>
    <xf numFmtId="0" fontId="0" fillId="3" borderId="29" xfId="0" applyFill="1" applyBorder="1" applyAlignment="1">
      <alignment horizontal="right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3" borderId="30" xfId="0" applyFont="1" applyFill="1" applyBorder="1" applyAlignment="1">
      <alignment horizontal="right" vertical="center"/>
    </xf>
    <xf numFmtId="0" fontId="0" fillId="3" borderId="31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8" fontId="10" fillId="0" borderId="32" xfId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38" fontId="10" fillId="0" borderId="31" xfId="1" applyFont="1" applyBorder="1" applyAlignment="1">
      <alignment horizontal="center" vertical="center"/>
    </xf>
    <xf numFmtId="38" fontId="10" fillId="0" borderId="33" xfId="1" applyFont="1" applyBorder="1" applyAlignment="1">
      <alignment horizontal="center" vertical="center"/>
    </xf>
    <xf numFmtId="38" fontId="10" fillId="0" borderId="34" xfId="1" applyFont="1" applyBorder="1" applyAlignment="1">
      <alignment horizontal="center" vertical="center"/>
    </xf>
    <xf numFmtId="38" fontId="10" fillId="0" borderId="35" xfId="1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 indent="2"/>
    </xf>
    <xf numFmtId="0" fontId="9" fillId="0" borderId="15" xfId="0" applyFont="1" applyBorder="1" applyAlignment="1">
      <alignment horizontal="left" vertical="center" indent="2"/>
    </xf>
    <xf numFmtId="0" fontId="9" fillId="0" borderId="36" xfId="0" applyFont="1" applyBorder="1" applyAlignment="1">
      <alignment horizontal="left" vertical="center" indent="2"/>
    </xf>
    <xf numFmtId="0" fontId="9" fillId="0" borderId="37" xfId="0" applyFont="1" applyBorder="1" applyAlignment="1">
      <alignment horizontal="left" vertical="center" indent="2"/>
    </xf>
    <xf numFmtId="0" fontId="9" fillId="0" borderId="34" xfId="0" applyFont="1" applyBorder="1" applyAlignment="1">
      <alignment horizontal="left" vertical="center" indent="2"/>
    </xf>
    <xf numFmtId="0" fontId="9" fillId="0" borderId="38" xfId="0" applyFont="1" applyBorder="1" applyAlignment="1">
      <alignment horizontal="left" vertical="center" indent="2"/>
    </xf>
    <xf numFmtId="0" fontId="9" fillId="0" borderId="30" xfId="0" applyFont="1" applyBorder="1" applyAlignment="1">
      <alignment horizontal="left" vertical="center" wrapText="1" indent="2"/>
    </xf>
    <xf numFmtId="0" fontId="9" fillId="0" borderId="15" xfId="0" applyFont="1" applyBorder="1" applyAlignment="1">
      <alignment horizontal="left" vertical="center" wrapText="1" indent="2"/>
    </xf>
    <xf numFmtId="0" fontId="9" fillId="0" borderId="36" xfId="0" applyFont="1" applyBorder="1" applyAlignment="1">
      <alignment horizontal="left" vertical="center" wrapText="1" indent="2"/>
    </xf>
    <xf numFmtId="0" fontId="9" fillId="0" borderId="37" xfId="0" applyFont="1" applyBorder="1" applyAlignment="1">
      <alignment horizontal="left" vertical="center" wrapText="1" indent="2"/>
    </xf>
    <xf numFmtId="0" fontId="9" fillId="0" borderId="34" xfId="0" applyFont="1" applyBorder="1" applyAlignment="1">
      <alignment horizontal="left" vertical="center" wrapText="1" indent="2"/>
    </xf>
    <xf numFmtId="0" fontId="9" fillId="0" borderId="38" xfId="0" applyFont="1" applyBorder="1" applyAlignment="1">
      <alignment horizontal="left" vertical="center" wrapText="1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4476-308A-42EC-8039-E75B5A348463}">
  <sheetPr>
    <pageSetUpPr fitToPage="1"/>
  </sheetPr>
  <dimension ref="A1:R74"/>
  <sheetViews>
    <sheetView tabSelected="1" view="pageBreakPreview" zoomScaleNormal="100" zoomScaleSheetLayoutView="100" workbookViewId="0">
      <selection activeCell="B6" sqref="B6:B7"/>
    </sheetView>
  </sheetViews>
  <sheetFormatPr defaultRowHeight="18.75" x14ac:dyDescent="0.4"/>
  <cols>
    <col min="1" max="1" width="4.5" customWidth="1"/>
    <col min="2" max="2" width="14.125" customWidth="1"/>
    <col min="3" max="3" width="11.25" style="1" customWidth="1"/>
    <col min="4" max="4" width="5.625" style="3" customWidth="1"/>
    <col min="5" max="6" width="11.625" customWidth="1"/>
    <col min="7" max="7" width="9" customWidth="1"/>
    <col min="8" max="9" width="9" style="3" customWidth="1"/>
    <col min="10" max="10" width="11.125" customWidth="1"/>
    <col min="11" max="13" width="12.625" customWidth="1"/>
    <col min="16" max="16" width="9" style="9"/>
  </cols>
  <sheetData>
    <row r="1" spans="1:14" x14ac:dyDescent="0.4">
      <c r="A1" s="17"/>
      <c r="B1" s="17" t="s">
        <v>43</v>
      </c>
      <c r="C1" s="18"/>
      <c r="D1" s="19"/>
      <c r="E1" s="17"/>
      <c r="F1" s="17"/>
      <c r="G1" s="17"/>
      <c r="H1" s="19"/>
      <c r="I1" s="19"/>
      <c r="J1" s="17"/>
      <c r="K1" s="17"/>
      <c r="L1" s="17"/>
      <c r="M1" s="17"/>
    </row>
    <row r="2" spans="1:14" x14ac:dyDescent="0.4">
      <c r="A2" s="17"/>
      <c r="B2" s="17"/>
      <c r="C2" s="18"/>
      <c r="D2" s="19"/>
      <c r="E2" s="17"/>
      <c r="F2" s="17"/>
      <c r="G2" s="17"/>
      <c r="H2" s="19"/>
      <c r="I2" s="19"/>
      <c r="J2" s="17"/>
      <c r="K2" s="17"/>
      <c r="L2" s="17"/>
      <c r="M2" s="17"/>
    </row>
    <row r="3" spans="1:14" x14ac:dyDescent="0.4">
      <c r="A3" s="17"/>
      <c r="B3" s="17" t="s">
        <v>45</v>
      </c>
      <c r="C3" s="18"/>
      <c r="D3" s="19"/>
      <c r="E3" s="17"/>
      <c r="F3" s="17"/>
      <c r="G3" s="17"/>
      <c r="H3" s="19"/>
      <c r="I3" s="20"/>
      <c r="J3" s="21"/>
      <c r="K3" s="17"/>
      <c r="L3" s="17"/>
      <c r="M3" s="17"/>
    </row>
    <row r="4" spans="1:14" x14ac:dyDescent="0.4">
      <c r="A4" s="17"/>
      <c r="B4" s="17" t="s">
        <v>19</v>
      </c>
      <c r="C4" s="18"/>
      <c r="D4" s="19"/>
      <c r="E4" s="17"/>
      <c r="F4" s="17"/>
      <c r="G4" s="17"/>
      <c r="H4" s="19"/>
      <c r="I4" s="20"/>
      <c r="J4" s="21"/>
      <c r="K4" s="17"/>
      <c r="L4" s="17"/>
      <c r="M4" s="17"/>
    </row>
    <row r="5" spans="1:14" ht="19.5" thickBot="1" x14ac:dyDescent="0.45">
      <c r="A5" s="17"/>
      <c r="B5" s="17"/>
      <c r="C5" s="18"/>
      <c r="D5" s="19"/>
      <c r="E5" s="22" t="s">
        <v>20</v>
      </c>
      <c r="F5" s="17"/>
      <c r="G5" s="17"/>
      <c r="H5" s="19"/>
      <c r="I5" s="19"/>
      <c r="J5" s="17"/>
      <c r="K5" s="17"/>
      <c r="L5" s="17"/>
      <c r="M5" s="17"/>
    </row>
    <row r="6" spans="1:14" ht="37.5" x14ac:dyDescent="0.4">
      <c r="A6" s="17"/>
      <c r="B6" s="77" t="s">
        <v>0</v>
      </c>
      <c r="C6" s="78" t="s">
        <v>1</v>
      </c>
      <c r="D6" s="79" t="s">
        <v>8</v>
      </c>
      <c r="E6" s="81" t="s">
        <v>13</v>
      </c>
      <c r="F6" s="82"/>
      <c r="G6" s="83" t="s">
        <v>14</v>
      </c>
      <c r="H6" s="10" t="s">
        <v>26</v>
      </c>
      <c r="I6" s="11" t="s">
        <v>27</v>
      </c>
      <c r="J6" s="85" t="s">
        <v>42</v>
      </c>
      <c r="K6" s="67" t="s">
        <v>29</v>
      </c>
      <c r="L6" s="69" t="s">
        <v>2</v>
      </c>
      <c r="M6" s="71" t="s">
        <v>10</v>
      </c>
    </row>
    <row r="7" spans="1:14" ht="51.75" x14ac:dyDescent="0.4">
      <c r="A7" s="17"/>
      <c r="B7" s="77"/>
      <c r="C7" s="78"/>
      <c r="D7" s="80"/>
      <c r="E7" s="6" t="s">
        <v>15</v>
      </c>
      <c r="F7" s="7" t="s">
        <v>16</v>
      </c>
      <c r="G7" s="84"/>
      <c r="H7" s="28" t="s">
        <v>44</v>
      </c>
      <c r="I7" s="8" t="s">
        <v>28</v>
      </c>
      <c r="J7" s="86"/>
      <c r="K7" s="68"/>
      <c r="L7" s="70"/>
      <c r="M7" s="72"/>
    </row>
    <row r="8" spans="1:14" ht="17.100000000000001" customHeight="1" x14ac:dyDescent="0.4">
      <c r="A8" s="17">
        <v>1</v>
      </c>
      <c r="B8" s="47"/>
      <c r="C8" s="30"/>
      <c r="D8" s="31"/>
      <c r="E8" s="32"/>
      <c r="F8" s="33"/>
      <c r="G8" s="13" t="str">
        <f>IFERROR(F8/E8-1,"")</f>
        <v/>
      </c>
      <c r="H8" s="41"/>
      <c r="I8" s="42"/>
      <c r="J8" s="43"/>
      <c r="K8" s="5" t="str">
        <f t="shared" ref="K8:K19" si="0">IF(D8="月給",F8-E8,IF(D8="時給",(F8-E8)*I8,IF(D8="日給",(F8-E8)*H8,IF(B8="","","給与形態未選択"))))</f>
        <v/>
      </c>
      <c r="L8" s="5" t="str">
        <f>IFERROR(K8*12,"")</f>
        <v/>
      </c>
      <c r="M8" s="2" t="str">
        <f t="shared" ref="M8:M58" si="1">IFERROR(L8-J8,"")</f>
        <v/>
      </c>
      <c r="N8" s="4" t="s">
        <v>12</v>
      </c>
    </row>
    <row r="9" spans="1:14" ht="17.100000000000001" customHeight="1" x14ac:dyDescent="0.4">
      <c r="A9" s="17">
        <v>2</v>
      </c>
      <c r="B9" s="47"/>
      <c r="C9" s="30"/>
      <c r="D9" s="31"/>
      <c r="E9" s="32"/>
      <c r="F9" s="33"/>
      <c r="G9" s="13" t="str">
        <f t="shared" ref="G9:G58" si="2">IFERROR(F9/E9-1,"")</f>
        <v/>
      </c>
      <c r="H9" s="41"/>
      <c r="I9" s="42"/>
      <c r="J9" s="43"/>
      <c r="K9" s="5" t="str">
        <f t="shared" si="0"/>
        <v/>
      </c>
      <c r="L9" s="5" t="str">
        <f t="shared" ref="L9:L58" si="3">IFERROR(K9*12,"")</f>
        <v/>
      </c>
      <c r="M9" s="2" t="str">
        <f t="shared" si="1"/>
        <v/>
      </c>
    </row>
    <row r="10" spans="1:14" ht="17.100000000000001" customHeight="1" x14ac:dyDescent="0.4">
      <c r="A10" s="17">
        <v>3</v>
      </c>
      <c r="B10" s="47"/>
      <c r="C10" s="30"/>
      <c r="D10" s="31"/>
      <c r="E10" s="32"/>
      <c r="F10" s="33"/>
      <c r="G10" s="13" t="str">
        <f t="shared" si="2"/>
        <v/>
      </c>
      <c r="H10" s="41"/>
      <c r="I10" s="42"/>
      <c r="J10" s="43"/>
      <c r="K10" s="5" t="str">
        <f t="shared" si="0"/>
        <v/>
      </c>
      <c r="L10" s="5" t="str">
        <f t="shared" si="3"/>
        <v/>
      </c>
      <c r="M10" s="2" t="str">
        <f t="shared" si="1"/>
        <v/>
      </c>
    </row>
    <row r="11" spans="1:14" ht="17.100000000000001" customHeight="1" x14ac:dyDescent="0.4">
      <c r="A11" s="17">
        <v>4</v>
      </c>
      <c r="B11" s="47"/>
      <c r="C11" s="30"/>
      <c r="D11" s="31"/>
      <c r="E11" s="32"/>
      <c r="F11" s="33"/>
      <c r="G11" s="13" t="str">
        <f t="shared" si="2"/>
        <v/>
      </c>
      <c r="H11" s="41"/>
      <c r="I11" s="42"/>
      <c r="J11" s="43"/>
      <c r="K11" s="5" t="str">
        <f t="shared" si="0"/>
        <v/>
      </c>
      <c r="L11" s="5" t="str">
        <f t="shared" si="3"/>
        <v/>
      </c>
      <c r="M11" s="2" t="str">
        <f t="shared" si="1"/>
        <v/>
      </c>
    </row>
    <row r="12" spans="1:14" ht="17.100000000000001" customHeight="1" x14ac:dyDescent="0.4">
      <c r="A12" s="17">
        <v>5</v>
      </c>
      <c r="B12" s="47"/>
      <c r="C12" s="30"/>
      <c r="D12" s="31"/>
      <c r="E12" s="32"/>
      <c r="F12" s="33"/>
      <c r="G12" s="13" t="str">
        <f t="shared" si="2"/>
        <v/>
      </c>
      <c r="H12" s="41"/>
      <c r="I12" s="42"/>
      <c r="J12" s="43"/>
      <c r="K12" s="5" t="str">
        <f t="shared" si="0"/>
        <v/>
      </c>
      <c r="L12" s="5" t="str">
        <f t="shared" si="3"/>
        <v/>
      </c>
      <c r="M12" s="2" t="str">
        <f t="shared" si="1"/>
        <v/>
      </c>
    </row>
    <row r="13" spans="1:14" ht="17.100000000000001" customHeight="1" x14ac:dyDescent="0.4">
      <c r="A13" s="17">
        <v>6</v>
      </c>
      <c r="B13" s="47"/>
      <c r="C13" s="30"/>
      <c r="D13" s="31"/>
      <c r="E13" s="32"/>
      <c r="F13" s="33"/>
      <c r="G13" s="13" t="str">
        <f t="shared" si="2"/>
        <v/>
      </c>
      <c r="H13" s="41"/>
      <c r="I13" s="42"/>
      <c r="J13" s="43"/>
      <c r="K13" s="5" t="str">
        <f t="shared" si="0"/>
        <v/>
      </c>
      <c r="L13" s="5" t="str">
        <f t="shared" si="3"/>
        <v/>
      </c>
      <c r="M13" s="2" t="str">
        <f t="shared" si="1"/>
        <v/>
      </c>
    </row>
    <row r="14" spans="1:14" ht="17.100000000000001" customHeight="1" x14ac:dyDescent="0.4">
      <c r="A14" s="17">
        <v>7</v>
      </c>
      <c r="B14" s="47"/>
      <c r="C14" s="30"/>
      <c r="D14" s="31"/>
      <c r="E14" s="32"/>
      <c r="F14" s="33"/>
      <c r="G14" s="13" t="str">
        <f t="shared" si="2"/>
        <v/>
      </c>
      <c r="H14" s="41"/>
      <c r="I14" s="42"/>
      <c r="J14" s="43"/>
      <c r="K14" s="5" t="str">
        <f t="shared" si="0"/>
        <v/>
      </c>
      <c r="L14" s="5" t="str">
        <f t="shared" si="3"/>
        <v/>
      </c>
      <c r="M14" s="2" t="str">
        <f t="shared" si="1"/>
        <v/>
      </c>
    </row>
    <row r="15" spans="1:14" ht="17.100000000000001" customHeight="1" x14ac:dyDescent="0.4">
      <c r="A15" s="17">
        <v>8</v>
      </c>
      <c r="B15" s="47"/>
      <c r="C15" s="30"/>
      <c r="D15" s="31"/>
      <c r="E15" s="32"/>
      <c r="F15" s="33"/>
      <c r="G15" s="13" t="str">
        <f t="shared" si="2"/>
        <v/>
      </c>
      <c r="H15" s="41"/>
      <c r="I15" s="42"/>
      <c r="J15" s="43"/>
      <c r="K15" s="5" t="str">
        <f t="shared" si="0"/>
        <v/>
      </c>
      <c r="L15" s="5" t="str">
        <f t="shared" si="3"/>
        <v/>
      </c>
      <c r="M15" s="2" t="str">
        <f t="shared" si="1"/>
        <v/>
      </c>
    </row>
    <row r="16" spans="1:14" ht="17.100000000000001" customHeight="1" x14ac:dyDescent="0.4">
      <c r="A16" s="17">
        <v>9</v>
      </c>
      <c r="B16" s="47"/>
      <c r="C16" s="30"/>
      <c r="D16" s="31"/>
      <c r="E16" s="32"/>
      <c r="F16" s="33"/>
      <c r="G16" s="13" t="str">
        <f t="shared" si="2"/>
        <v/>
      </c>
      <c r="H16" s="41"/>
      <c r="I16" s="42"/>
      <c r="J16" s="43"/>
      <c r="K16" s="5" t="str">
        <f t="shared" si="0"/>
        <v/>
      </c>
      <c r="L16" s="5" t="str">
        <f t="shared" si="3"/>
        <v/>
      </c>
      <c r="M16" s="2" t="str">
        <f t="shared" si="1"/>
        <v/>
      </c>
    </row>
    <row r="17" spans="1:13" ht="17.100000000000001" customHeight="1" x14ac:dyDescent="0.4">
      <c r="A17" s="17">
        <v>10</v>
      </c>
      <c r="B17" s="47"/>
      <c r="C17" s="30"/>
      <c r="D17" s="34"/>
      <c r="E17" s="35"/>
      <c r="F17" s="36"/>
      <c r="G17" s="13" t="str">
        <f t="shared" si="2"/>
        <v/>
      </c>
      <c r="H17" s="41"/>
      <c r="I17" s="42"/>
      <c r="J17" s="43"/>
      <c r="K17" s="5" t="str">
        <f t="shared" si="0"/>
        <v/>
      </c>
      <c r="L17" s="5" t="str">
        <f t="shared" si="3"/>
        <v/>
      </c>
      <c r="M17" s="2" t="str">
        <f t="shared" si="1"/>
        <v/>
      </c>
    </row>
    <row r="18" spans="1:13" ht="17.100000000000001" customHeight="1" x14ac:dyDescent="0.4">
      <c r="A18" s="17">
        <v>11</v>
      </c>
      <c r="B18" s="47"/>
      <c r="C18" s="30"/>
      <c r="D18" s="34"/>
      <c r="E18" s="35"/>
      <c r="F18" s="36"/>
      <c r="G18" s="13" t="str">
        <f t="shared" si="2"/>
        <v/>
      </c>
      <c r="H18" s="41"/>
      <c r="I18" s="42"/>
      <c r="J18" s="43"/>
      <c r="K18" s="5" t="str">
        <f t="shared" si="0"/>
        <v/>
      </c>
      <c r="L18" s="5" t="str">
        <f t="shared" si="3"/>
        <v/>
      </c>
      <c r="M18" s="2" t="str">
        <f t="shared" si="1"/>
        <v/>
      </c>
    </row>
    <row r="19" spans="1:13" ht="17.100000000000001" customHeight="1" x14ac:dyDescent="0.4">
      <c r="A19" s="17">
        <v>12</v>
      </c>
      <c r="B19" s="47"/>
      <c r="C19" s="30"/>
      <c r="D19" s="34"/>
      <c r="E19" s="35"/>
      <c r="F19" s="36"/>
      <c r="G19" s="13" t="str">
        <f t="shared" si="2"/>
        <v/>
      </c>
      <c r="H19" s="41"/>
      <c r="I19" s="42"/>
      <c r="J19" s="43"/>
      <c r="K19" s="5" t="str">
        <f t="shared" si="0"/>
        <v/>
      </c>
      <c r="L19" s="5" t="str">
        <f t="shared" si="3"/>
        <v/>
      </c>
      <c r="M19" s="2" t="str">
        <f t="shared" si="1"/>
        <v/>
      </c>
    </row>
    <row r="20" spans="1:13" ht="17.100000000000001" customHeight="1" x14ac:dyDescent="0.4">
      <c r="A20" s="17">
        <v>13</v>
      </c>
      <c r="B20" s="47"/>
      <c r="C20" s="37"/>
      <c r="D20" s="31"/>
      <c r="E20" s="32"/>
      <c r="F20" s="33"/>
      <c r="G20" s="13" t="str">
        <f t="shared" si="2"/>
        <v/>
      </c>
      <c r="H20" s="41"/>
      <c r="I20" s="42"/>
      <c r="J20" s="43"/>
      <c r="K20" s="5" t="str">
        <f>IF(D20="月給",F20-E20,IF(D20="時給",(F20-E20)*I20,IF(D20="日給",(F20-E20)*H20,IF(B20="","","給与形態未選択"))))</f>
        <v/>
      </c>
      <c r="L20" s="5" t="str">
        <f t="shared" si="3"/>
        <v/>
      </c>
      <c r="M20" s="2" t="str">
        <f t="shared" si="1"/>
        <v/>
      </c>
    </row>
    <row r="21" spans="1:13" ht="17.100000000000001" customHeight="1" x14ac:dyDescent="0.4">
      <c r="A21" s="17">
        <v>14</v>
      </c>
      <c r="B21" s="47"/>
      <c r="C21" s="37"/>
      <c r="D21" s="31"/>
      <c r="E21" s="32"/>
      <c r="F21" s="33"/>
      <c r="G21" s="13" t="str">
        <f t="shared" si="2"/>
        <v/>
      </c>
      <c r="H21" s="41"/>
      <c r="I21" s="42"/>
      <c r="J21" s="43"/>
      <c r="K21" s="5" t="str">
        <f t="shared" ref="K21:K58" si="4">IF(D21="月給",F21-E21,IF(D21="時給",(F21-E21)*I21,IF(D21="日給",(F21-E21)*H21,IF(B21="","","給与形態未選択"))))</f>
        <v/>
      </c>
      <c r="L21" s="5" t="str">
        <f t="shared" si="3"/>
        <v/>
      </c>
      <c r="M21" s="2" t="str">
        <f t="shared" si="1"/>
        <v/>
      </c>
    </row>
    <row r="22" spans="1:13" ht="17.100000000000001" customHeight="1" x14ac:dyDescent="0.4">
      <c r="A22" s="17">
        <v>15</v>
      </c>
      <c r="B22" s="47"/>
      <c r="C22" s="37"/>
      <c r="D22" s="31"/>
      <c r="E22" s="32"/>
      <c r="F22" s="33"/>
      <c r="G22" s="13" t="str">
        <f t="shared" si="2"/>
        <v/>
      </c>
      <c r="H22" s="41"/>
      <c r="I22" s="42"/>
      <c r="J22" s="43"/>
      <c r="K22" s="5" t="str">
        <f t="shared" si="4"/>
        <v/>
      </c>
      <c r="L22" s="5" t="str">
        <f t="shared" si="3"/>
        <v/>
      </c>
      <c r="M22" s="2" t="str">
        <f t="shared" si="1"/>
        <v/>
      </c>
    </row>
    <row r="23" spans="1:13" ht="17.100000000000001" customHeight="1" x14ac:dyDescent="0.4">
      <c r="A23" s="17">
        <v>16</v>
      </c>
      <c r="B23" s="47"/>
      <c r="C23" s="37"/>
      <c r="D23" s="31"/>
      <c r="E23" s="32"/>
      <c r="F23" s="33"/>
      <c r="G23" s="13" t="str">
        <f t="shared" si="2"/>
        <v/>
      </c>
      <c r="H23" s="41"/>
      <c r="I23" s="42"/>
      <c r="J23" s="43"/>
      <c r="K23" s="5" t="str">
        <f t="shared" si="4"/>
        <v/>
      </c>
      <c r="L23" s="5" t="str">
        <f t="shared" si="3"/>
        <v/>
      </c>
      <c r="M23" s="2" t="str">
        <f t="shared" si="1"/>
        <v/>
      </c>
    </row>
    <row r="24" spans="1:13" ht="17.100000000000001" customHeight="1" x14ac:dyDescent="0.4">
      <c r="A24" s="17">
        <v>17</v>
      </c>
      <c r="B24" s="47"/>
      <c r="C24" s="37"/>
      <c r="D24" s="31"/>
      <c r="E24" s="32"/>
      <c r="F24" s="33"/>
      <c r="G24" s="13" t="str">
        <f t="shared" si="2"/>
        <v/>
      </c>
      <c r="H24" s="41"/>
      <c r="I24" s="42"/>
      <c r="J24" s="43"/>
      <c r="K24" s="5" t="str">
        <f t="shared" si="4"/>
        <v/>
      </c>
      <c r="L24" s="5" t="str">
        <f t="shared" si="3"/>
        <v/>
      </c>
      <c r="M24" s="2" t="str">
        <f t="shared" si="1"/>
        <v/>
      </c>
    </row>
    <row r="25" spans="1:13" ht="17.100000000000001" customHeight="1" x14ac:dyDescent="0.4">
      <c r="A25" s="17">
        <v>18</v>
      </c>
      <c r="B25" s="47"/>
      <c r="C25" s="37"/>
      <c r="D25" s="31"/>
      <c r="E25" s="32"/>
      <c r="F25" s="33"/>
      <c r="G25" s="13" t="str">
        <f t="shared" si="2"/>
        <v/>
      </c>
      <c r="H25" s="41"/>
      <c r="I25" s="42"/>
      <c r="J25" s="43"/>
      <c r="K25" s="5" t="str">
        <f t="shared" si="4"/>
        <v/>
      </c>
      <c r="L25" s="5" t="str">
        <f t="shared" si="3"/>
        <v/>
      </c>
      <c r="M25" s="2" t="str">
        <f t="shared" si="1"/>
        <v/>
      </c>
    </row>
    <row r="26" spans="1:13" ht="17.100000000000001" customHeight="1" x14ac:dyDescent="0.4">
      <c r="A26" s="17">
        <v>19</v>
      </c>
      <c r="B26" s="47"/>
      <c r="C26" s="37"/>
      <c r="D26" s="31"/>
      <c r="E26" s="32"/>
      <c r="F26" s="33"/>
      <c r="G26" s="13" t="str">
        <f t="shared" si="2"/>
        <v/>
      </c>
      <c r="H26" s="41"/>
      <c r="I26" s="42"/>
      <c r="J26" s="43"/>
      <c r="K26" s="5" t="str">
        <f t="shared" si="4"/>
        <v/>
      </c>
      <c r="L26" s="5" t="str">
        <f t="shared" si="3"/>
        <v/>
      </c>
      <c r="M26" s="2" t="str">
        <f t="shared" si="1"/>
        <v/>
      </c>
    </row>
    <row r="27" spans="1:13" ht="17.100000000000001" customHeight="1" x14ac:dyDescent="0.4">
      <c r="A27" s="17">
        <v>20</v>
      </c>
      <c r="B27" s="47"/>
      <c r="C27" s="37"/>
      <c r="D27" s="31"/>
      <c r="E27" s="32"/>
      <c r="F27" s="33"/>
      <c r="G27" s="13" t="str">
        <f t="shared" si="2"/>
        <v/>
      </c>
      <c r="H27" s="41"/>
      <c r="I27" s="42"/>
      <c r="J27" s="43"/>
      <c r="K27" s="5" t="str">
        <f t="shared" si="4"/>
        <v/>
      </c>
      <c r="L27" s="5" t="str">
        <f t="shared" si="3"/>
        <v/>
      </c>
      <c r="M27" s="2" t="str">
        <f t="shared" si="1"/>
        <v/>
      </c>
    </row>
    <row r="28" spans="1:13" ht="17.100000000000001" customHeight="1" x14ac:dyDescent="0.4">
      <c r="A28" s="17">
        <v>21</v>
      </c>
      <c r="B28" s="47"/>
      <c r="C28" s="37"/>
      <c r="D28" s="31"/>
      <c r="E28" s="32"/>
      <c r="F28" s="33"/>
      <c r="G28" s="13" t="str">
        <f t="shared" si="2"/>
        <v/>
      </c>
      <c r="H28" s="41"/>
      <c r="I28" s="42"/>
      <c r="J28" s="43"/>
      <c r="K28" s="5" t="str">
        <f t="shared" si="4"/>
        <v/>
      </c>
      <c r="L28" s="5" t="str">
        <f t="shared" si="3"/>
        <v/>
      </c>
      <c r="M28" s="2" t="str">
        <f t="shared" si="1"/>
        <v/>
      </c>
    </row>
    <row r="29" spans="1:13" ht="17.100000000000001" customHeight="1" x14ac:dyDescent="0.4">
      <c r="A29" s="17">
        <v>22</v>
      </c>
      <c r="B29" s="47"/>
      <c r="C29" s="37"/>
      <c r="D29" s="31"/>
      <c r="E29" s="32"/>
      <c r="F29" s="33"/>
      <c r="G29" s="13" t="str">
        <f t="shared" si="2"/>
        <v/>
      </c>
      <c r="H29" s="41"/>
      <c r="I29" s="42"/>
      <c r="J29" s="43"/>
      <c r="K29" s="5" t="str">
        <f t="shared" si="4"/>
        <v/>
      </c>
      <c r="L29" s="5" t="str">
        <f t="shared" si="3"/>
        <v/>
      </c>
      <c r="M29" s="2" t="str">
        <f t="shared" si="1"/>
        <v/>
      </c>
    </row>
    <row r="30" spans="1:13" ht="17.100000000000001" customHeight="1" x14ac:dyDescent="0.4">
      <c r="A30" s="17">
        <v>23</v>
      </c>
      <c r="B30" s="47"/>
      <c r="C30" s="37"/>
      <c r="D30" s="31"/>
      <c r="E30" s="32"/>
      <c r="F30" s="33"/>
      <c r="G30" s="13" t="str">
        <f t="shared" si="2"/>
        <v/>
      </c>
      <c r="H30" s="41"/>
      <c r="I30" s="42"/>
      <c r="J30" s="43"/>
      <c r="K30" s="5" t="str">
        <f t="shared" si="4"/>
        <v/>
      </c>
      <c r="L30" s="5" t="str">
        <f t="shared" si="3"/>
        <v/>
      </c>
      <c r="M30" s="2" t="str">
        <f t="shared" si="1"/>
        <v/>
      </c>
    </row>
    <row r="31" spans="1:13" ht="17.100000000000001" customHeight="1" x14ac:dyDescent="0.4">
      <c r="A31" s="17">
        <v>24</v>
      </c>
      <c r="B31" s="47"/>
      <c r="C31" s="37"/>
      <c r="D31" s="31"/>
      <c r="E31" s="32"/>
      <c r="F31" s="33"/>
      <c r="G31" s="13" t="str">
        <f t="shared" si="2"/>
        <v/>
      </c>
      <c r="H31" s="41"/>
      <c r="I31" s="42"/>
      <c r="J31" s="43"/>
      <c r="K31" s="5" t="str">
        <f t="shared" si="4"/>
        <v/>
      </c>
      <c r="L31" s="5" t="str">
        <f t="shared" si="3"/>
        <v/>
      </c>
      <c r="M31" s="2" t="str">
        <f t="shared" si="1"/>
        <v/>
      </c>
    </row>
    <row r="32" spans="1:13" ht="17.100000000000001" customHeight="1" x14ac:dyDescent="0.4">
      <c r="A32" s="17">
        <v>25</v>
      </c>
      <c r="B32" s="47"/>
      <c r="C32" s="37"/>
      <c r="D32" s="31"/>
      <c r="E32" s="32"/>
      <c r="F32" s="33"/>
      <c r="G32" s="13" t="str">
        <f t="shared" si="2"/>
        <v/>
      </c>
      <c r="H32" s="41"/>
      <c r="I32" s="42"/>
      <c r="J32" s="43"/>
      <c r="K32" s="5" t="str">
        <f t="shared" si="4"/>
        <v/>
      </c>
      <c r="L32" s="5" t="str">
        <f t="shared" si="3"/>
        <v/>
      </c>
      <c r="M32" s="2" t="str">
        <f t="shared" si="1"/>
        <v/>
      </c>
    </row>
    <row r="33" spans="1:13" ht="17.100000000000001" customHeight="1" x14ac:dyDescent="0.4">
      <c r="A33" s="17">
        <v>26</v>
      </c>
      <c r="B33" s="47"/>
      <c r="C33" s="37"/>
      <c r="D33" s="31"/>
      <c r="E33" s="32"/>
      <c r="F33" s="33"/>
      <c r="G33" s="13" t="str">
        <f t="shared" si="2"/>
        <v/>
      </c>
      <c r="H33" s="41"/>
      <c r="I33" s="42"/>
      <c r="J33" s="43"/>
      <c r="K33" s="5" t="str">
        <f t="shared" si="4"/>
        <v/>
      </c>
      <c r="L33" s="5" t="str">
        <f t="shared" si="3"/>
        <v/>
      </c>
      <c r="M33" s="2" t="str">
        <f t="shared" si="1"/>
        <v/>
      </c>
    </row>
    <row r="34" spans="1:13" ht="17.100000000000001" customHeight="1" x14ac:dyDescent="0.4">
      <c r="A34" s="17">
        <v>27</v>
      </c>
      <c r="B34" s="47"/>
      <c r="C34" s="37"/>
      <c r="D34" s="31"/>
      <c r="E34" s="32"/>
      <c r="F34" s="33"/>
      <c r="G34" s="13" t="str">
        <f t="shared" si="2"/>
        <v/>
      </c>
      <c r="H34" s="41"/>
      <c r="I34" s="42"/>
      <c r="J34" s="43"/>
      <c r="K34" s="5" t="str">
        <f t="shared" si="4"/>
        <v/>
      </c>
      <c r="L34" s="5" t="str">
        <f t="shared" si="3"/>
        <v/>
      </c>
      <c r="M34" s="2" t="str">
        <f t="shared" si="1"/>
        <v/>
      </c>
    </row>
    <row r="35" spans="1:13" ht="17.100000000000001" customHeight="1" x14ac:dyDescent="0.4">
      <c r="A35" s="17">
        <v>28</v>
      </c>
      <c r="B35" s="47"/>
      <c r="C35" s="37"/>
      <c r="D35" s="31"/>
      <c r="E35" s="32"/>
      <c r="F35" s="33"/>
      <c r="G35" s="13" t="str">
        <f t="shared" si="2"/>
        <v/>
      </c>
      <c r="H35" s="41"/>
      <c r="I35" s="42"/>
      <c r="J35" s="43"/>
      <c r="K35" s="5" t="str">
        <f t="shared" si="4"/>
        <v/>
      </c>
      <c r="L35" s="5" t="str">
        <f t="shared" si="3"/>
        <v/>
      </c>
      <c r="M35" s="2" t="str">
        <f t="shared" si="1"/>
        <v/>
      </c>
    </row>
    <row r="36" spans="1:13" ht="17.100000000000001" customHeight="1" x14ac:dyDescent="0.4">
      <c r="A36" s="17">
        <v>29</v>
      </c>
      <c r="B36" s="47"/>
      <c r="C36" s="37"/>
      <c r="D36" s="31"/>
      <c r="E36" s="32"/>
      <c r="F36" s="33"/>
      <c r="G36" s="13" t="str">
        <f t="shared" si="2"/>
        <v/>
      </c>
      <c r="H36" s="41"/>
      <c r="I36" s="42"/>
      <c r="J36" s="43"/>
      <c r="K36" s="5" t="str">
        <f t="shared" si="4"/>
        <v/>
      </c>
      <c r="L36" s="5" t="str">
        <f t="shared" si="3"/>
        <v/>
      </c>
      <c r="M36" s="2" t="str">
        <f t="shared" si="1"/>
        <v/>
      </c>
    </row>
    <row r="37" spans="1:13" ht="17.100000000000001" customHeight="1" x14ac:dyDescent="0.4">
      <c r="A37" s="17">
        <v>30</v>
      </c>
      <c r="B37" s="47"/>
      <c r="C37" s="37"/>
      <c r="D37" s="31"/>
      <c r="E37" s="32"/>
      <c r="F37" s="33"/>
      <c r="G37" s="13" t="str">
        <f t="shared" si="2"/>
        <v/>
      </c>
      <c r="H37" s="41"/>
      <c r="I37" s="42"/>
      <c r="J37" s="43"/>
      <c r="K37" s="5" t="str">
        <f t="shared" si="4"/>
        <v/>
      </c>
      <c r="L37" s="5" t="str">
        <f t="shared" si="3"/>
        <v/>
      </c>
      <c r="M37" s="2" t="str">
        <f t="shared" si="1"/>
        <v/>
      </c>
    </row>
    <row r="38" spans="1:13" ht="17.100000000000001" customHeight="1" x14ac:dyDescent="0.4">
      <c r="A38" s="17">
        <v>31</v>
      </c>
      <c r="B38" s="47"/>
      <c r="C38" s="37"/>
      <c r="D38" s="31"/>
      <c r="E38" s="32"/>
      <c r="F38" s="33"/>
      <c r="G38" s="13" t="str">
        <f t="shared" si="2"/>
        <v/>
      </c>
      <c r="H38" s="41"/>
      <c r="I38" s="42"/>
      <c r="J38" s="43"/>
      <c r="K38" s="5" t="str">
        <f t="shared" si="4"/>
        <v/>
      </c>
      <c r="L38" s="5" t="str">
        <f t="shared" si="3"/>
        <v/>
      </c>
      <c r="M38" s="2" t="str">
        <f t="shared" si="1"/>
        <v/>
      </c>
    </row>
    <row r="39" spans="1:13" ht="17.100000000000001" customHeight="1" x14ac:dyDescent="0.4">
      <c r="A39" s="17">
        <v>32</v>
      </c>
      <c r="B39" s="47"/>
      <c r="C39" s="37"/>
      <c r="D39" s="31"/>
      <c r="E39" s="32"/>
      <c r="F39" s="33"/>
      <c r="G39" s="13" t="str">
        <f t="shared" si="2"/>
        <v/>
      </c>
      <c r="H39" s="41"/>
      <c r="I39" s="42"/>
      <c r="J39" s="43"/>
      <c r="K39" s="5" t="str">
        <f t="shared" si="4"/>
        <v/>
      </c>
      <c r="L39" s="5" t="str">
        <f t="shared" si="3"/>
        <v/>
      </c>
      <c r="M39" s="2" t="str">
        <f t="shared" si="1"/>
        <v/>
      </c>
    </row>
    <row r="40" spans="1:13" ht="17.100000000000001" customHeight="1" x14ac:dyDescent="0.4">
      <c r="A40" s="17">
        <v>33</v>
      </c>
      <c r="B40" s="47"/>
      <c r="C40" s="37"/>
      <c r="D40" s="31"/>
      <c r="E40" s="32"/>
      <c r="F40" s="33"/>
      <c r="G40" s="13" t="str">
        <f t="shared" si="2"/>
        <v/>
      </c>
      <c r="H40" s="41"/>
      <c r="I40" s="42"/>
      <c r="J40" s="43"/>
      <c r="K40" s="5" t="str">
        <f t="shared" si="4"/>
        <v/>
      </c>
      <c r="L40" s="5" t="str">
        <f t="shared" si="3"/>
        <v/>
      </c>
      <c r="M40" s="2" t="str">
        <f t="shared" si="1"/>
        <v/>
      </c>
    </row>
    <row r="41" spans="1:13" ht="17.100000000000001" customHeight="1" x14ac:dyDescent="0.4">
      <c r="A41" s="17">
        <v>34</v>
      </c>
      <c r="B41" s="47"/>
      <c r="C41" s="37"/>
      <c r="D41" s="31"/>
      <c r="E41" s="32"/>
      <c r="F41" s="33"/>
      <c r="G41" s="13" t="str">
        <f t="shared" si="2"/>
        <v/>
      </c>
      <c r="H41" s="41"/>
      <c r="I41" s="42"/>
      <c r="J41" s="43"/>
      <c r="K41" s="5" t="str">
        <f t="shared" si="4"/>
        <v/>
      </c>
      <c r="L41" s="5" t="str">
        <f t="shared" si="3"/>
        <v/>
      </c>
      <c r="M41" s="2" t="str">
        <f t="shared" si="1"/>
        <v/>
      </c>
    </row>
    <row r="42" spans="1:13" ht="17.100000000000001" customHeight="1" x14ac:dyDescent="0.4">
      <c r="A42" s="17">
        <v>35</v>
      </c>
      <c r="B42" s="47"/>
      <c r="C42" s="37"/>
      <c r="D42" s="31"/>
      <c r="E42" s="32"/>
      <c r="F42" s="33"/>
      <c r="G42" s="13" t="str">
        <f t="shared" si="2"/>
        <v/>
      </c>
      <c r="H42" s="41"/>
      <c r="I42" s="42"/>
      <c r="J42" s="43"/>
      <c r="K42" s="5" t="str">
        <f t="shared" si="4"/>
        <v/>
      </c>
      <c r="L42" s="5" t="str">
        <f t="shared" si="3"/>
        <v/>
      </c>
      <c r="M42" s="2" t="str">
        <f t="shared" si="1"/>
        <v/>
      </c>
    </row>
    <row r="43" spans="1:13" ht="17.100000000000001" customHeight="1" x14ac:dyDescent="0.4">
      <c r="A43" s="17">
        <v>36</v>
      </c>
      <c r="B43" s="47"/>
      <c r="C43" s="37"/>
      <c r="D43" s="31"/>
      <c r="E43" s="32"/>
      <c r="F43" s="33"/>
      <c r="G43" s="13" t="str">
        <f t="shared" si="2"/>
        <v/>
      </c>
      <c r="H43" s="41"/>
      <c r="I43" s="42"/>
      <c r="J43" s="43"/>
      <c r="K43" s="5" t="str">
        <f t="shared" si="4"/>
        <v/>
      </c>
      <c r="L43" s="5" t="str">
        <f t="shared" si="3"/>
        <v/>
      </c>
      <c r="M43" s="2" t="str">
        <f t="shared" si="1"/>
        <v/>
      </c>
    </row>
    <row r="44" spans="1:13" ht="17.100000000000001" customHeight="1" x14ac:dyDescent="0.4">
      <c r="A44" s="17">
        <v>37</v>
      </c>
      <c r="B44" s="47"/>
      <c r="C44" s="37"/>
      <c r="D44" s="31"/>
      <c r="E44" s="32"/>
      <c r="F44" s="33"/>
      <c r="G44" s="13" t="str">
        <f t="shared" si="2"/>
        <v/>
      </c>
      <c r="H44" s="41"/>
      <c r="I44" s="42"/>
      <c r="J44" s="43"/>
      <c r="K44" s="5" t="str">
        <f t="shared" si="4"/>
        <v/>
      </c>
      <c r="L44" s="5" t="str">
        <f t="shared" si="3"/>
        <v/>
      </c>
      <c r="M44" s="2" t="str">
        <f t="shared" si="1"/>
        <v/>
      </c>
    </row>
    <row r="45" spans="1:13" ht="17.100000000000001" customHeight="1" x14ac:dyDescent="0.4">
      <c r="A45" s="17">
        <v>38</v>
      </c>
      <c r="B45" s="47"/>
      <c r="C45" s="37"/>
      <c r="D45" s="31"/>
      <c r="E45" s="32"/>
      <c r="F45" s="33"/>
      <c r="G45" s="13" t="str">
        <f t="shared" si="2"/>
        <v/>
      </c>
      <c r="H45" s="41"/>
      <c r="I45" s="42"/>
      <c r="J45" s="43"/>
      <c r="K45" s="5" t="str">
        <f t="shared" si="4"/>
        <v/>
      </c>
      <c r="L45" s="5" t="str">
        <f t="shared" si="3"/>
        <v/>
      </c>
      <c r="M45" s="2" t="str">
        <f t="shared" si="1"/>
        <v/>
      </c>
    </row>
    <row r="46" spans="1:13" ht="17.100000000000001" customHeight="1" x14ac:dyDescent="0.4">
      <c r="A46" s="17">
        <v>39</v>
      </c>
      <c r="B46" s="47"/>
      <c r="C46" s="37"/>
      <c r="D46" s="31"/>
      <c r="E46" s="32"/>
      <c r="F46" s="33"/>
      <c r="G46" s="13" t="str">
        <f t="shared" si="2"/>
        <v/>
      </c>
      <c r="H46" s="41"/>
      <c r="I46" s="42"/>
      <c r="J46" s="43"/>
      <c r="K46" s="5" t="str">
        <f t="shared" si="4"/>
        <v/>
      </c>
      <c r="L46" s="5" t="str">
        <f t="shared" si="3"/>
        <v/>
      </c>
      <c r="M46" s="2" t="str">
        <f t="shared" si="1"/>
        <v/>
      </c>
    </row>
    <row r="47" spans="1:13" ht="17.100000000000001" customHeight="1" x14ac:dyDescent="0.4">
      <c r="A47" s="17">
        <v>40</v>
      </c>
      <c r="B47" s="47"/>
      <c r="C47" s="37"/>
      <c r="D47" s="31"/>
      <c r="E47" s="32"/>
      <c r="F47" s="33"/>
      <c r="G47" s="13" t="str">
        <f t="shared" si="2"/>
        <v/>
      </c>
      <c r="H47" s="41"/>
      <c r="I47" s="42"/>
      <c r="J47" s="43"/>
      <c r="K47" s="5" t="str">
        <f t="shared" si="4"/>
        <v/>
      </c>
      <c r="L47" s="5" t="str">
        <f t="shared" si="3"/>
        <v/>
      </c>
      <c r="M47" s="2" t="str">
        <f t="shared" si="1"/>
        <v/>
      </c>
    </row>
    <row r="48" spans="1:13" ht="17.100000000000001" customHeight="1" x14ac:dyDescent="0.4">
      <c r="A48" s="17">
        <v>41</v>
      </c>
      <c r="B48" s="47"/>
      <c r="C48" s="37"/>
      <c r="D48" s="31"/>
      <c r="E48" s="32"/>
      <c r="F48" s="33"/>
      <c r="G48" s="13" t="str">
        <f t="shared" si="2"/>
        <v/>
      </c>
      <c r="H48" s="41"/>
      <c r="I48" s="42"/>
      <c r="J48" s="43"/>
      <c r="K48" s="5" t="str">
        <f t="shared" si="4"/>
        <v/>
      </c>
      <c r="L48" s="5" t="str">
        <f t="shared" si="3"/>
        <v/>
      </c>
      <c r="M48" s="2" t="str">
        <f t="shared" si="1"/>
        <v/>
      </c>
    </row>
    <row r="49" spans="1:18" ht="17.100000000000001" customHeight="1" x14ac:dyDescent="0.4">
      <c r="A49" s="17">
        <v>42</v>
      </c>
      <c r="B49" s="47"/>
      <c r="C49" s="37"/>
      <c r="D49" s="31"/>
      <c r="E49" s="32"/>
      <c r="F49" s="33"/>
      <c r="G49" s="13" t="str">
        <f t="shared" si="2"/>
        <v/>
      </c>
      <c r="H49" s="41"/>
      <c r="I49" s="42"/>
      <c r="J49" s="43"/>
      <c r="K49" s="5" t="str">
        <f t="shared" si="4"/>
        <v/>
      </c>
      <c r="L49" s="5" t="str">
        <f t="shared" si="3"/>
        <v/>
      </c>
      <c r="M49" s="2" t="str">
        <f t="shared" si="1"/>
        <v/>
      </c>
    </row>
    <row r="50" spans="1:18" ht="17.100000000000001" customHeight="1" x14ac:dyDescent="0.4">
      <c r="A50" s="17">
        <v>43</v>
      </c>
      <c r="B50" s="47"/>
      <c r="C50" s="37"/>
      <c r="D50" s="31"/>
      <c r="E50" s="32"/>
      <c r="F50" s="33"/>
      <c r="G50" s="13" t="str">
        <f t="shared" si="2"/>
        <v/>
      </c>
      <c r="H50" s="41"/>
      <c r="I50" s="42"/>
      <c r="J50" s="43"/>
      <c r="K50" s="5" t="str">
        <f t="shared" si="4"/>
        <v/>
      </c>
      <c r="L50" s="5" t="str">
        <f t="shared" si="3"/>
        <v/>
      </c>
      <c r="M50" s="2" t="str">
        <f t="shared" si="1"/>
        <v/>
      </c>
    </row>
    <row r="51" spans="1:18" ht="17.100000000000001" customHeight="1" x14ac:dyDescent="0.4">
      <c r="A51" s="17">
        <v>44</v>
      </c>
      <c r="B51" s="47"/>
      <c r="C51" s="37"/>
      <c r="D51" s="31"/>
      <c r="E51" s="32"/>
      <c r="F51" s="33"/>
      <c r="G51" s="13" t="str">
        <f t="shared" si="2"/>
        <v/>
      </c>
      <c r="H51" s="41"/>
      <c r="I51" s="42"/>
      <c r="J51" s="43"/>
      <c r="K51" s="5" t="str">
        <f t="shared" si="4"/>
        <v/>
      </c>
      <c r="L51" s="5" t="str">
        <f t="shared" si="3"/>
        <v/>
      </c>
      <c r="M51" s="2" t="str">
        <f t="shared" si="1"/>
        <v/>
      </c>
    </row>
    <row r="52" spans="1:18" ht="17.100000000000001" customHeight="1" x14ac:dyDescent="0.4">
      <c r="A52" s="17">
        <v>45</v>
      </c>
      <c r="B52" s="47"/>
      <c r="C52" s="37"/>
      <c r="D52" s="31"/>
      <c r="E52" s="32"/>
      <c r="F52" s="33"/>
      <c r="G52" s="13" t="str">
        <f t="shared" si="2"/>
        <v/>
      </c>
      <c r="H52" s="41"/>
      <c r="I52" s="42"/>
      <c r="J52" s="43"/>
      <c r="K52" s="5" t="str">
        <f t="shared" si="4"/>
        <v/>
      </c>
      <c r="L52" s="5" t="str">
        <f t="shared" si="3"/>
        <v/>
      </c>
      <c r="M52" s="2" t="str">
        <f t="shared" si="1"/>
        <v/>
      </c>
    </row>
    <row r="53" spans="1:18" ht="17.100000000000001" customHeight="1" x14ac:dyDescent="0.4">
      <c r="A53" s="17">
        <v>46</v>
      </c>
      <c r="B53" s="47"/>
      <c r="C53" s="37"/>
      <c r="D53" s="31"/>
      <c r="E53" s="32"/>
      <c r="F53" s="33"/>
      <c r="G53" s="13" t="str">
        <f t="shared" si="2"/>
        <v/>
      </c>
      <c r="H53" s="41"/>
      <c r="I53" s="42"/>
      <c r="J53" s="43"/>
      <c r="K53" s="5" t="str">
        <f t="shared" si="4"/>
        <v/>
      </c>
      <c r="L53" s="5" t="str">
        <f t="shared" si="3"/>
        <v/>
      </c>
      <c r="M53" s="2" t="str">
        <f t="shared" si="1"/>
        <v/>
      </c>
    </row>
    <row r="54" spans="1:18" ht="17.100000000000001" customHeight="1" x14ac:dyDescent="0.4">
      <c r="A54" s="17">
        <v>47</v>
      </c>
      <c r="B54" s="47"/>
      <c r="C54" s="37"/>
      <c r="D54" s="31"/>
      <c r="E54" s="32"/>
      <c r="F54" s="33"/>
      <c r="G54" s="13" t="str">
        <f t="shared" si="2"/>
        <v/>
      </c>
      <c r="H54" s="41"/>
      <c r="I54" s="42"/>
      <c r="J54" s="43"/>
      <c r="K54" s="5" t="str">
        <f t="shared" si="4"/>
        <v/>
      </c>
      <c r="L54" s="5" t="str">
        <f t="shared" si="3"/>
        <v/>
      </c>
      <c r="M54" s="2" t="str">
        <f t="shared" si="1"/>
        <v/>
      </c>
    </row>
    <row r="55" spans="1:18" ht="17.100000000000001" customHeight="1" x14ac:dyDescent="0.4">
      <c r="A55" s="17">
        <v>48</v>
      </c>
      <c r="B55" s="47"/>
      <c r="C55" s="37"/>
      <c r="D55" s="31"/>
      <c r="E55" s="32"/>
      <c r="F55" s="33"/>
      <c r="G55" s="13" t="str">
        <f t="shared" si="2"/>
        <v/>
      </c>
      <c r="H55" s="41"/>
      <c r="I55" s="42"/>
      <c r="J55" s="43"/>
      <c r="K55" s="5" t="str">
        <f t="shared" si="4"/>
        <v/>
      </c>
      <c r="L55" s="5" t="str">
        <f t="shared" si="3"/>
        <v/>
      </c>
      <c r="M55" s="2" t="str">
        <f t="shared" si="1"/>
        <v/>
      </c>
    </row>
    <row r="56" spans="1:18" ht="17.100000000000001" customHeight="1" x14ac:dyDescent="0.4">
      <c r="A56" s="17">
        <v>49</v>
      </c>
      <c r="B56" s="47"/>
      <c r="C56" s="37"/>
      <c r="D56" s="31"/>
      <c r="E56" s="32"/>
      <c r="F56" s="33"/>
      <c r="G56" s="13" t="str">
        <f t="shared" si="2"/>
        <v/>
      </c>
      <c r="H56" s="41"/>
      <c r="I56" s="42"/>
      <c r="J56" s="43"/>
      <c r="K56" s="5" t="str">
        <f t="shared" si="4"/>
        <v/>
      </c>
      <c r="L56" s="5" t="str">
        <f t="shared" si="3"/>
        <v/>
      </c>
      <c r="M56" s="2" t="str">
        <f t="shared" si="1"/>
        <v/>
      </c>
    </row>
    <row r="57" spans="1:18" ht="17.100000000000001" customHeight="1" x14ac:dyDescent="0.4">
      <c r="A57" s="17">
        <v>50</v>
      </c>
      <c r="B57" s="47"/>
      <c r="C57" s="37"/>
      <c r="D57" s="31"/>
      <c r="E57" s="32"/>
      <c r="F57" s="33"/>
      <c r="G57" s="13" t="str">
        <f t="shared" si="2"/>
        <v/>
      </c>
      <c r="H57" s="41"/>
      <c r="I57" s="42"/>
      <c r="J57" s="43"/>
      <c r="K57" s="5" t="str">
        <f t="shared" si="4"/>
        <v/>
      </c>
      <c r="L57" s="5" t="str">
        <f t="shared" si="3"/>
        <v/>
      </c>
      <c r="M57" s="2" t="str">
        <f t="shared" si="1"/>
        <v/>
      </c>
    </row>
    <row r="58" spans="1:18" ht="17.100000000000001" customHeight="1" thickBot="1" x14ac:dyDescent="0.45">
      <c r="A58" s="17">
        <v>51</v>
      </c>
      <c r="B58" s="47"/>
      <c r="C58" s="37"/>
      <c r="D58" s="38"/>
      <c r="E58" s="39"/>
      <c r="F58" s="40"/>
      <c r="G58" s="13" t="str">
        <f t="shared" si="2"/>
        <v/>
      </c>
      <c r="H58" s="44"/>
      <c r="I58" s="45"/>
      <c r="J58" s="46"/>
      <c r="K58" s="5" t="str">
        <f t="shared" si="4"/>
        <v/>
      </c>
      <c r="L58" s="5" t="str">
        <f t="shared" si="3"/>
        <v/>
      </c>
      <c r="M58" s="2" t="str">
        <f t="shared" si="1"/>
        <v/>
      </c>
    </row>
    <row r="59" spans="1:18" ht="18.75" customHeight="1" thickBot="1" x14ac:dyDescent="0.45">
      <c r="A59" s="17"/>
      <c r="B59" s="75" t="s">
        <v>25</v>
      </c>
      <c r="C59" s="76"/>
      <c r="D59" s="16">
        <f>COUNTA(D8:D58)</f>
        <v>0</v>
      </c>
      <c r="E59" s="87" t="s">
        <v>22</v>
      </c>
      <c r="F59" s="88"/>
      <c r="G59" s="14" t="e">
        <f>ROUNDDOWN(AVERAGE(G8:G58),3)</f>
        <v>#DIV/0!</v>
      </c>
      <c r="H59" s="19"/>
      <c r="I59" s="23"/>
      <c r="J59" s="29">
        <f>SUM(J8:J58)</f>
        <v>0</v>
      </c>
      <c r="K59" s="25">
        <f>SUM(K8:K58)</f>
        <v>0</v>
      </c>
      <c r="L59" s="26">
        <f>SUM(L8:L58)</f>
        <v>0</v>
      </c>
      <c r="M59" s="24">
        <f>SUM(M8:M58)</f>
        <v>0</v>
      </c>
    </row>
    <row r="60" spans="1:18" ht="18.75" customHeight="1" thickBot="1" x14ac:dyDescent="0.45">
      <c r="A60" s="17"/>
      <c r="B60" s="17"/>
      <c r="C60" s="18"/>
      <c r="D60" s="19"/>
      <c r="E60" s="17"/>
      <c r="F60" s="17"/>
      <c r="G60" s="17"/>
      <c r="H60" s="19"/>
      <c r="I60" s="19"/>
      <c r="J60" s="17"/>
      <c r="K60" s="17"/>
      <c r="L60" s="17"/>
      <c r="M60" s="17"/>
    </row>
    <row r="61" spans="1:18" ht="18.75" customHeight="1" x14ac:dyDescent="0.4">
      <c r="A61" s="17"/>
      <c r="B61" s="65" t="s">
        <v>41</v>
      </c>
      <c r="C61" s="52"/>
      <c r="D61" s="52"/>
      <c r="E61" s="55">
        <f>D59</f>
        <v>0</v>
      </c>
      <c r="F61" s="55"/>
      <c r="G61" s="56"/>
      <c r="H61" s="57"/>
      <c r="I61" s="61" t="s">
        <v>3</v>
      </c>
      <c r="J61" s="17"/>
      <c r="K61" s="74" t="s">
        <v>30</v>
      </c>
      <c r="L61" s="74"/>
      <c r="M61" s="74"/>
    </row>
    <row r="62" spans="1:18" ht="19.5" customHeight="1" thickBot="1" x14ac:dyDescent="0.45">
      <c r="A62" s="17"/>
      <c r="B62" s="53"/>
      <c r="C62" s="54"/>
      <c r="D62" s="54"/>
      <c r="E62" s="58"/>
      <c r="F62" s="58"/>
      <c r="G62" s="59"/>
      <c r="H62" s="60"/>
      <c r="I62" s="61"/>
      <c r="J62" s="17"/>
      <c r="K62" s="15" t="s">
        <v>21</v>
      </c>
      <c r="L62" s="73" t="s">
        <v>11</v>
      </c>
      <c r="M62" s="73"/>
    </row>
    <row r="63" spans="1:18" ht="18.75" customHeight="1" x14ac:dyDescent="0.4">
      <c r="A63" s="17"/>
      <c r="B63" s="51" t="s">
        <v>17</v>
      </c>
      <c r="C63" s="52"/>
      <c r="D63" s="52"/>
      <c r="E63" s="55">
        <f>ROUNDDOWN(M59,-3)</f>
        <v>0</v>
      </c>
      <c r="F63" s="55"/>
      <c r="G63" s="56"/>
      <c r="H63" s="57"/>
      <c r="I63" s="61" t="s">
        <v>4</v>
      </c>
      <c r="J63" s="17"/>
      <c r="K63" s="12" t="s">
        <v>9</v>
      </c>
      <c r="L63" s="62">
        <v>50000</v>
      </c>
      <c r="M63" s="62"/>
      <c r="O63">
        <v>0</v>
      </c>
      <c r="P63" s="9">
        <v>50000</v>
      </c>
      <c r="R63" s="27" t="s">
        <v>35</v>
      </c>
    </row>
    <row r="64" spans="1:18" ht="19.5" customHeight="1" thickBot="1" x14ac:dyDescent="0.45">
      <c r="A64" s="17"/>
      <c r="B64" s="53"/>
      <c r="C64" s="54"/>
      <c r="D64" s="54"/>
      <c r="E64" s="58"/>
      <c r="F64" s="58"/>
      <c r="G64" s="59"/>
      <c r="H64" s="60"/>
      <c r="I64" s="61"/>
      <c r="J64" s="17"/>
      <c r="K64" s="12" t="s">
        <v>5</v>
      </c>
      <c r="L64" s="62">
        <v>200000</v>
      </c>
      <c r="M64" s="62"/>
      <c r="O64">
        <v>6</v>
      </c>
      <c r="P64" s="9">
        <v>200000</v>
      </c>
      <c r="R64" s="27" t="s">
        <v>36</v>
      </c>
    </row>
    <row r="65" spans="1:18" ht="18.75" customHeight="1" x14ac:dyDescent="0.4">
      <c r="A65" s="17"/>
      <c r="B65" s="65" t="s">
        <v>18</v>
      </c>
      <c r="C65" s="52"/>
      <c r="D65" s="52"/>
      <c r="E65" s="55">
        <f>IF(VLOOKUP($E$61,$O$63:$P$66,2,TRUE)&lt;$E$63,VLOOKUP($E$61,$O$63:$P$66,2,TRUE),ROUNDDOWN($E$63,-4))</f>
        <v>0</v>
      </c>
      <c r="F65" s="55"/>
      <c r="G65" s="56"/>
      <c r="H65" s="57"/>
      <c r="I65" s="66" t="s">
        <v>4</v>
      </c>
      <c r="J65" s="17"/>
      <c r="K65" s="12" t="s">
        <v>6</v>
      </c>
      <c r="L65" s="63">
        <v>500000</v>
      </c>
      <c r="M65" s="64"/>
      <c r="O65">
        <v>21</v>
      </c>
      <c r="P65" s="9">
        <v>500000</v>
      </c>
      <c r="R65" s="27" t="s">
        <v>34</v>
      </c>
    </row>
    <row r="66" spans="1:18" ht="19.5" customHeight="1" thickBot="1" x14ac:dyDescent="0.45">
      <c r="A66" s="17"/>
      <c r="B66" s="53"/>
      <c r="C66" s="54"/>
      <c r="D66" s="54"/>
      <c r="E66" s="58"/>
      <c r="F66" s="58"/>
      <c r="G66" s="59"/>
      <c r="H66" s="60"/>
      <c r="I66" s="66"/>
      <c r="J66" s="17"/>
      <c r="K66" s="12" t="s">
        <v>7</v>
      </c>
      <c r="L66" s="63">
        <v>700000</v>
      </c>
      <c r="M66" s="64"/>
      <c r="O66">
        <v>51</v>
      </c>
      <c r="P66" s="9">
        <v>700000</v>
      </c>
      <c r="R66" s="27" t="s">
        <v>33</v>
      </c>
    </row>
    <row r="67" spans="1:18" x14ac:dyDescent="0.4">
      <c r="R67" s="27" t="s">
        <v>32</v>
      </c>
    </row>
    <row r="68" spans="1:18" x14ac:dyDescent="0.4">
      <c r="R68" s="27" t="s">
        <v>31</v>
      </c>
    </row>
    <row r="69" spans="1:18" x14ac:dyDescent="0.4">
      <c r="R69" s="27" t="s">
        <v>23</v>
      </c>
    </row>
    <row r="70" spans="1:18" x14ac:dyDescent="0.4">
      <c r="R70" s="27" t="s">
        <v>24</v>
      </c>
    </row>
    <row r="71" spans="1:18" x14ac:dyDescent="0.4">
      <c r="R71" s="27" t="s">
        <v>37</v>
      </c>
    </row>
    <row r="72" spans="1:18" x14ac:dyDescent="0.4">
      <c r="R72" s="27" t="s">
        <v>38</v>
      </c>
    </row>
    <row r="73" spans="1:18" x14ac:dyDescent="0.4">
      <c r="R73" s="27" t="s">
        <v>39</v>
      </c>
    </row>
    <row r="74" spans="1:18" x14ac:dyDescent="0.4">
      <c r="R74" s="27" t="s">
        <v>40</v>
      </c>
    </row>
  </sheetData>
  <sheetProtection algorithmName="SHA-512" hashValue="Z9ThickMCgmzgY+Bgfs8ehkU/n/y2aE9Ua5aeYxM3NAvGlajjZooVyEsUj5hqAa0oW5nBPL58K9vAfaIW3NwFA==" saltValue="yvbFY1WR8QN7BPWoSCAqvA==" spinCount="100000" sheet="1" objects="1" scenarios="1"/>
  <mergeCells count="26">
    <mergeCell ref="K6:K7"/>
    <mergeCell ref="L6:L7"/>
    <mergeCell ref="M6:M7"/>
    <mergeCell ref="B61:D62"/>
    <mergeCell ref="E61:H62"/>
    <mergeCell ref="I61:I62"/>
    <mergeCell ref="L62:M62"/>
    <mergeCell ref="K61:M61"/>
    <mergeCell ref="B59:C59"/>
    <mergeCell ref="B6:B7"/>
    <mergeCell ref="C6:C7"/>
    <mergeCell ref="D6:D7"/>
    <mergeCell ref="E6:F6"/>
    <mergeCell ref="G6:G7"/>
    <mergeCell ref="J6:J7"/>
    <mergeCell ref="E59:F59"/>
    <mergeCell ref="L65:M65"/>
    <mergeCell ref="B65:D66"/>
    <mergeCell ref="E65:H66"/>
    <mergeCell ref="I65:I66"/>
    <mergeCell ref="L66:M66"/>
    <mergeCell ref="B63:D64"/>
    <mergeCell ref="E63:H64"/>
    <mergeCell ref="I63:I64"/>
    <mergeCell ref="L64:M64"/>
    <mergeCell ref="L63:M63"/>
  </mergeCells>
  <phoneticPr fontId="2"/>
  <dataValidations count="3">
    <dataValidation type="list" allowBlank="1" showInputMessage="1" showErrorMessage="1" sqref="D8:D58" xr:uid="{5E8206A5-2EBD-4847-9F12-9A406E57A8C6}">
      <formula1>"月給,日給,時給"</formula1>
    </dataValidation>
    <dataValidation type="list" allowBlank="1" showInputMessage="1" showErrorMessage="1" sqref="J8:J58" xr:uid="{814E68E5-6AF2-4381-8C1E-103E773A8BEF}">
      <formula1>"60000,80000"</formula1>
    </dataValidation>
    <dataValidation type="list" allowBlank="1" showInputMessage="1" showErrorMessage="1" sqref="C8:C58" xr:uid="{F543BDFE-225D-4767-90C2-82693F7D1725}">
      <formula1>$R$63:$R$74</formula1>
    </dataValidation>
  </dataValidations>
  <pageMargins left="0.11811023622047245" right="0.11811023622047245" top="0.55118110236220474" bottom="0.15748031496062992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2DB8-9316-4B44-802C-6F622DA6EAAA}">
  <sheetPr>
    <pageSetUpPr fitToPage="1"/>
  </sheetPr>
  <dimension ref="A1:R123"/>
  <sheetViews>
    <sheetView view="pageBreakPreview" zoomScaleNormal="100" zoomScaleSheetLayoutView="100" workbookViewId="0">
      <selection activeCell="J6" sqref="J6:J7"/>
    </sheetView>
  </sheetViews>
  <sheetFormatPr defaultRowHeight="18.75" x14ac:dyDescent="0.4"/>
  <cols>
    <col min="1" max="1" width="4.5" customWidth="1"/>
    <col min="2" max="2" width="14.125" customWidth="1"/>
    <col min="3" max="3" width="11.25" style="1" customWidth="1"/>
    <col min="4" max="4" width="5.625" style="3" customWidth="1"/>
    <col min="5" max="6" width="11.625" customWidth="1"/>
    <col min="7" max="7" width="9" customWidth="1"/>
    <col min="8" max="9" width="9" style="3" customWidth="1"/>
    <col min="10" max="10" width="11.125" customWidth="1"/>
    <col min="11" max="13" width="12.625" customWidth="1"/>
    <col min="16" max="16" width="9" style="9"/>
  </cols>
  <sheetData>
    <row r="1" spans="1:14" x14ac:dyDescent="0.4">
      <c r="A1" s="17"/>
      <c r="B1" s="17" t="s">
        <v>43</v>
      </c>
      <c r="C1" s="18"/>
      <c r="D1" s="19"/>
      <c r="E1" s="17"/>
      <c r="F1" s="17"/>
      <c r="G1" s="17"/>
      <c r="H1" s="19"/>
      <c r="I1" s="19"/>
      <c r="J1" s="17"/>
      <c r="K1" s="17"/>
      <c r="L1" s="17"/>
      <c r="M1" s="17"/>
    </row>
    <row r="2" spans="1:14" x14ac:dyDescent="0.4">
      <c r="A2" s="17"/>
      <c r="B2" s="17"/>
      <c r="C2" s="18"/>
      <c r="D2" s="19"/>
      <c r="E2" s="17"/>
      <c r="F2" s="17"/>
      <c r="G2" s="17"/>
      <c r="H2" s="19"/>
      <c r="I2" s="19"/>
      <c r="J2" s="17"/>
      <c r="K2" s="17"/>
      <c r="L2" s="17"/>
      <c r="M2" s="17"/>
    </row>
    <row r="3" spans="1:14" x14ac:dyDescent="0.4">
      <c r="A3" s="17"/>
      <c r="B3" s="17" t="s">
        <v>45</v>
      </c>
      <c r="C3" s="18"/>
      <c r="D3" s="19"/>
      <c r="E3" s="17"/>
      <c r="F3" s="17"/>
      <c r="G3" s="17"/>
      <c r="H3" s="19"/>
      <c r="I3" s="20"/>
      <c r="J3" s="21"/>
      <c r="K3" s="17"/>
      <c r="L3" s="17"/>
      <c r="M3" s="17"/>
    </row>
    <row r="4" spans="1:14" x14ac:dyDescent="0.4">
      <c r="A4" s="17"/>
      <c r="B4" s="17" t="s">
        <v>19</v>
      </c>
      <c r="C4" s="18"/>
      <c r="D4" s="19"/>
      <c r="E4" s="17"/>
      <c r="F4" s="17"/>
      <c r="G4" s="17"/>
      <c r="H4" s="19"/>
      <c r="I4" s="20"/>
      <c r="J4" s="21"/>
      <c r="K4" s="17"/>
      <c r="L4" s="17"/>
      <c r="M4" s="17"/>
    </row>
    <row r="5" spans="1:14" ht="19.5" thickBot="1" x14ac:dyDescent="0.45">
      <c r="A5" s="17"/>
      <c r="B5" s="17"/>
      <c r="C5" s="18"/>
      <c r="D5" s="19"/>
      <c r="E5" s="22" t="s">
        <v>20</v>
      </c>
      <c r="F5" s="17"/>
      <c r="G5" s="17"/>
      <c r="H5" s="19"/>
      <c r="I5" s="19"/>
      <c r="J5" s="17"/>
      <c r="K5" s="17"/>
      <c r="L5" s="17"/>
      <c r="M5" s="17"/>
    </row>
    <row r="6" spans="1:14" ht="37.5" x14ac:dyDescent="0.4">
      <c r="A6" s="17"/>
      <c r="B6" s="77" t="s">
        <v>0</v>
      </c>
      <c r="C6" s="78" t="s">
        <v>1</v>
      </c>
      <c r="D6" s="79" t="s">
        <v>8</v>
      </c>
      <c r="E6" s="81" t="s">
        <v>13</v>
      </c>
      <c r="F6" s="82"/>
      <c r="G6" s="83" t="s">
        <v>14</v>
      </c>
      <c r="H6" s="10" t="s">
        <v>26</v>
      </c>
      <c r="I6" s="11" t="s">
        <v>27</v>
      </c>
      <c r="J6" s="85" t="s">
        <v>42</v>
      </c>
      <c r="K6" s="67" t="s">
        <v>29</v>
      </c>
      <c r="L6" s="69" t="s">
        <v>2</v>
      </c>
      <c r="M6" s="71" t="s">
        <v>10</v>
      </c>
    </row>
    <row r="7" spans="1:14" ht="51.75" x14ac:dyDescent="0.4">
      <c r="A7" s="17"/>
      <c r="B7" s="77"/>
      <c r="C7" s="78"/>
      <c r="D7" s="80"/>
      <c r="E7" s="6" t="s">
        <v>15</v>
      </c>
      <c r="F7" s="7" t="s">
        <v>16</v>
      </c>
      <c r="G7" s="84"/>
      <c r="H7" s="28" t="s">
        <v>44</v>
      </c>
      <c r="I7" s="8" t="s">
        <v>28</v>
      </c>
      <c r="J7" s="86"/>
      <c r="K7" s="68"/>
      <c r="L7" s="70"/>
      <c r="M7" s="72"/>
    </row>
    <row r="8" spans="1:14" ht="17.100000000000001" customHeight="1" x14ac:dyDescent="0.4">
      <c r="A8" s="17">
        <v>1</v>
      </c>
      <c r="B8" s="47"/>
      <c r="C8" s="30"/>
      <c r="D8" s="31"/>
      <c r="E8" s="32"/>
      <c r="F8" s="33"/>
      <c r="G8" s="13" t="str">
        <f>IFERROR(F8/E8-1,"")</f>
        <v/>
      </c>
      <c r="H8" s="41"/>
      <c r="I8" s="42"/>
      <c r="J8" s="43"/>
      <c r="K8" s="5" t="str">
        <f t="shared" ref="K8:K19" si="0">IF(D8="月給",F8-E8,IF(D8="時給",(F8-E8)*I8,IF(D8="日給",(F8-E8)*H8,IF(B8="","","給与形態未選択"))))</f>
        <v/>
      </c>
      <c r="L8" s="5" t="str">
        <f>IFERROR(K8*12,"")</f>
        <v/>
      </c>
      <c r="M8" s="2" t="str">
        <f t="shared" ref="M8:M20" si="1">IFERROR(L8-J8,"")</f>
        <v/>
      </c>
      <c r="N8" s="4" t="s">
        <v>12</v>
      </c>
    </row>
    <row r="9" spans="1:14" ht="17.100000000000001" customHeight="1" x14ac:dyDescent="0.4">
      <c r="A9" s="17">
        <v>2</v>
      </c>
      <c r="B9" s="47"/>
      <c r="C9" s="30"/>
      <c r="D9" s="31"/>
      <c r="E9" s="32"/>
      <c r="F9" s="33"/>
      <c r="G9" s="13" t="str">
        <f t="shared" ref="G9:G20" si="2">IFERROR(F9/E9-1,"")</f>
        <v/>
      </c>
      <c r="H9" s="41"/>
      <c r="I9" s="42"/>
      <c r="J9" s="43"/>
      <c r="K9" s="5" t="str">
        <f t="shared" si="0"/>
        <v/>
      </c>
      <c r="L9" s="5" t="str">
        <f t="shared" ref="L9:L20" si="3">IFERROR(K9*12,"")</f>
        <v/>
      </c>
      <c r="M9" s="2" t="str">
        <f t="shared" si="1"/>
        <v/>
      </c>
    </row>
    <row r="10" spans="1:14" ht="17.100000000000001" customHeight="1" x14ac:dyDescent="0.4">
      <c r="A10" s="17">
        <v>3</v>
      </c>
      <c r="B10" s="47"/>
      <c r="C10" s="30"/>
      <c r="D10" s="31"/>
      <c r="E10" s="32"/>
      <c r="F10" s="33"/>
      <c r="G10" s="13" t="str">
        <f t="shared" si="2"/>
        <v/>
      </c>
      <c r="H10" s="41"/>
      <c r="I10" s="42"/>
      <c r="J10" s="43"/>
      <c r="K10" s="5" t="str">
        <f t="shared" si="0"/>
        <v/>
      </c>
      <c r="L10" s="5" t="str">
        <f t="shared" si="3"/>
        <v/>
      </c>
      <c r="M10" s="2" t="str">
        <f t="shared" si="1"/>
        <v/>
      </c>
    </row>
    <row r="11" spans="1:14" ht="17.100000000000001" customHeight="1" x14ac:dyDescent="0.4">
      <c r="A11" s="17">
        <v>4</v>
      </c>
      <c r="B11" s="47"/>
      <c r="C11" s="30"/>
      <c r="D11" s="31"/>
      <c r="E11" s="32"/>
      <c r="F11" s="33"/>
      <c r="G11" s="13" t="str">
        <f t="shared" si="2"/>
        <v/>
      </c>
      <c r="H11" s="41"/>
      <c r="I11" s="42"/>
      <c r="J11" s="43"/>
      <c r="K11" s="5" t="str">
        <f t="shared" si="0"/>
        <v/>
      </c>
      <c r="L11" s="5" t="str">
        <f t="shared" si="3"/>
        <v/>
      </c>
      <c r="M11" s="2" t="str">
        <f t="shared" si="1"/>
        <v/>
      </c>
    </row>
    <row r="12" spans="1:14" ht="17.100000000000001" customHeight="1" x14ac:dyDescent="0.4">
      <c r="A12" s="17">
        <v>5</v>
      </c>
      <c r="B12" s="47"/>
      <c r="C12" s="30"/>
      <c r="D12" s="31"/>
      <c r="E12" s="32"/>
      <c r="F12" s="33"/>
      <c r="G12" s="13" t="str">
        <f t="shared" si="2"/>
        <v/>
      </c>
      <c r="H12" s="41"/>
      <c r="I12" s="42"/>
      <c r="J12" s="43"/>
      <c r="K12" s="5" t="str">
        <f t="shared" si="0"/>
        <v/>
      </c>
      <c r="L12" s="5" t="str">
        <f t="shared" si="3"/>
        <v/>
      </c>
      <c r="M12" s="2" t="str">
        <f t="shared" si="1"/>
        <v/>
      </c>
    </row>
    <row r="13" spans="1:14" ht="17.100000000000001" customHeight="1" x14ac:dyDescent="0.4">
      <c r="A13" s="17">
        <v>6</v>
      </c>
      <c r="B13" s="47"/>
      <c r="C13" s="30"/>
      <c r="D13" s="31"/>
      <c r="E13" s="32"/>
      <c r="F13" s="33"/>
      <c r="G13" s="13" t="str">
        <f t="shared" si="2"/>
        <v/>
      </c>
      <c r="H13" s="41"/>
      <c r="I13" s="42"/>
      <c r="J13" s="43"/>
      <c r="K13" s="5" t="str">
        <f t="shared" si="0"/>
        <v/>
      </c>
      <c r="L13" s="5" t="str">
        <f t="shared" si="3"/>
        <v/>
      </c>
      <c r="M13" s="2" t="str">
        <f t="shared" si="1"/>
        <v/>
      </c>
    </row>
    <row r="14" spans="1:14" ht="17.100000000000001" customHeight="1" x14ac:dyDescent="0.4">
      <c r="A14" s="17">
        <v>7</v>
      </c>
      <c r="B14" s="47"/>
      <c r="C14" s="30"/>
      <c r="D14" s="31"/>
      <c r="E14" s="32"/>
      <c r="F14" s="33"/>
      <c r="G14" s="13" t="str">
        <f t="shared" si="2"/>
        <v/>
      </c>
      <c r="H14" s="41"/>
      <c r="I14" s="42"/>
      <c r="J14" s="43"/>
      <c r="K14" s="5" t="str">
        <f t="shared" si="0"/>
        <v/>
      </c>
      <c r="L14" s="5" t="str">
        <f t="shared" si="3"/>
        <v/>
      </c>
      <c r="M14" s="2" t="str">
        <f t="shared" si="1"/>
        <v/>
      </c>
    </row>
    <row r="15" spans="1:14" ht="17.100000000000001" customHeight="1" x14ac:dyDescent="0.4">
      <c r="A15" s="17">
        <v>8</v>
      </c>
      <c r="B15" s="47"/>
      <c r="C15" s="30"/>
      <c r="D15" s="31"/>
      <c r="E15" s="32"/>
      <c r="F15" s="33"/>
      <c r="G15" s="13" t="str">
        <f t="shared" si="2"/>
        <v/>
      </c>
      <c r="H15" s="41"/>
      <c r="I15" s="42"/>
      <c r="J15" s="43"/>
      <c r="K15" s="5" t="str">
        <f t="shared" si="0"/>
        <v/>
      </c>
      <c r="L15" s="5" t="str">
        <f t="shared" si="3"/>
        <v/>
      </c>
      <c r="M15" s="2" t="str">
        <f t="shared" si="1"/>
        <v/>
      </c>
    </row>
    <row r="16" spans="1:14" ht="17.100000000000001" customHeight="1" x14ac:dyDescent="0.4">
      <c r="A16" s="17">
        <v>9</v>
      </c>
      <c r="B16" s="47"/>
      <c r="C16" s="30"/>
      <c r="D16" s="31"/>
      <c r="E16" s="32"/>
      <c r="F16" s="33"/>
      <c r="G16" s="13" t="str">
        <f t="shared" si="2"/>
        <v/>
      </c>
      <c r="H16" s="41"/>
      <c r="I16" s="42"/>
      <c r="J16" s="43"/>
      <c r="K16" s="5" t="str">
        <f t="shared" si="0"/>
        <v/>
      </c>
      <c r="L16" s="5" t="str">
        <f t="shared" si="3"/>
        <v/>
      </c>
      <c r="M16" s="2" t="str">
        <f t="shared" si="1"/>
        <v/>
      </c>
    </row>
    <row r="17" spans="1:13" ht="17.100000000000001" customHeight="1" x14ac:dyDescent="0.4">
      <c r="A17" s="17">
        <v>10</v>
      </c>
      <c r="B17" s="47"/>
      <c r="C17" s="30"/>
      <c r="D17" s="34"/>
      <c r="E17" s="35"/>
      <c r="F17" s="36"/>
      <c r="G17" s="13" t="str">
        <f t="shared" si="2"/>
        <v/>
      </c>
      <c r="H17" s="41"/>
      <c r="I17" s="42"/>
      <c r="J17" s="43"/>
      <c r="K17" s="5" t="str">
        <f t="shared" si="0"/>
        <v/>
      </c>
      <c r="L17" s="5" t="str">
        <f t="shared" si="3"/>
        <v/>
      </c>
      <c r="M17" s="2" t="str">
        <f t="shared" si="1"/>
        <v/>
      </c>
    </row>
    <row r="18" spans="1:13" ht="17.100000000000001" customHeight="1" x14ac:dyDescent="0.4">
      <c r="A18" s="17">
        <v>11</v>
      </c>
      <c r="B18" s="47"/>
      <c r="C18" s="30"/>
      <c r="D18" s="34"/>
      <c r="E18" s="35"/>
      <c r="F18" s="36"/>
      <c r="G18" s="13" t="str">
        <f t="shared" si="2"/>
        <v/>
      </c>
      <c r="H18" s="41"/>
      <c r="I18" s="42"/>
      <c r="J18" s="43"/>
      <c r="K18" s="5" t="str">
        <f t="shared" si="0"/>
        <v/>
      </c>
      <c r="L18" s="5" t="str">
        <f t="shared" si="3"/>
        <v/>
      </c>
      <c r="M18" s="2" t="str">
        <f t="shared" si="1"/>
        <v/>
      </c>
    </row>
    <row r="19" spans="1:13" ht="17.100000000000001" customHeight="1" x14ac:dyDescent="0.4">
      <c r="A19" s="17">
        <v>12</v>
      </c>
      <c r="B19" s="47"/>
      <c r="C19" s="30"/>
      <c r="D19" s="34"/>
      <c r="E19" s="35"/>
      <c r="F19" s="36"/>
      <c r="G19" s="13" t="str">
        <f t="shared" si="2"/>
        <v/>
      </c>
      <c r="H19" s="41"/>
      <c r="I19" s="42"/>
      <c r="J19" s="43"/>
      <c r="K19" s="5" t="str">
        <f t="shared" si="0"/>
        <v/>
      </c>
      <c r="L19" s="5" t="str">
        <f t="shared" si="3"/>
        <v/>
      </c>
      <c r="M19" s="2" t="str">
        <f t="shared" si="1"/>
        <v/>
      </c>
    </row>
    <row r="20" spans="1:13" ht="17.100000000000001" customHeight="1" x14ac:dyDescent="0.4">
      <c r="A20" s="17">
        <v>13</v>
      </c>
      <c r="B20" s="47"/>
      <c r="C20" s="37"/>
      <c r="D20" s="31"/>
      <c r="E20" s="32"/>
      <c r="F20" s="33"/>
      <c r="G20" s="13" t="str">
        <f t="shared" si="2"/>
        <v/>
      </c>
      <c r="H20" s="41"/>
      <c r="I20" s="42"/>
      <c r="J20" s="43"/>
      <c r="K20" s="5" t="str">
        <f>IF(D20="月給",F20-E20,IF(D20="時給",(F20-E20)*I20,IF(D20="日給",(F20-E20)*H20,IF(B20="","","給与形態未選択"))))</f>
        <v/>
      </c>
      <c r="L20" s="5" t="str">
        <f t="shared" si="3"/>
        <v/>
      </c>
      <c r="M20" s="2" t="str">
        <f t="shared" si="1"/>
        <v/>
      </c>
    </row>
    <row r="21" spans="1:13" ht="17.100000000000001" customHeight="1" x14ac:dyDescent="0.4">
      <c r="A21" s="17">
        <v>14</v>
      </c>
      <c r="B21" s="47"/>
      <c r="C21" s="37"/>
      <c r="D21" s="31"/>
      <c r="E21" s="32"/>
      <c r="F21" s="33"/>
      <c r="G21" s="13" t="str">
        <f t="shared" ref="G21:G84" si="4">IFERROR(F21/E21-1,"")</f>
        <v/>
      </c>
      <c r="H21" s="41"/>
      <c r="I21" s="42"/>
      <c r="J21" s="43"/>
      <c r="K21" s="5" t="str">
        <f t="shared" ref="K21:K84" si="5">IF(D21="月給",F21-E21,IF(D21="時給",(F21-E21)*I21,IF(D21="日給",(F21-E21)*H21,IF(B21="","","給与形態未選択"))))</f>
        <v/>
      </c>
      <c r="L21" s="5" t="str">
        <f t="shared" ref="L21:L84" si="6">IFERROR(K21*12,"")</f>
        <v/>
      </c>
      <c r="M21" s="2" t="str">
        <f t="shared" ref="M21:M84" si="7">IFERROR(L21-J21,"")</f>
        <v/>
      </c>
    </row>
    <row r="22" spans="1:13" ht="17.100000000000001" customHeight="1" x14ac:dyDescent="0.4">
      <c r="A22" s="17">
        <v>15</v>
      </c>
      <c r="B22" s="47"/>
      <c r="C22" s="37"/>
      <c r="D22" s="31"/>
      <c r="E22" s="32"/>
      <c r="F22" s="33"/>
      <c r="G22" s="13" t="str">
        <f t="shared" si="4"/>
        <v/>
      </c>
      <c r="H22" s="41"/>
      <c r="I22" s="42"/>
      <c r="J22" s="43"/>
      <c r="K22" s="5" t="str">
        <f t="shared" si="5"/>
        <v/>
      </c>
      <c r="L22" s="5" t="str">
        <f t="shared" si="6"/>
        <v/>
      </c>
      <c r="M22" s="2" t="str">
        <f t="shared" si="7"/>
        <v/>
      </c>
    </row>
    <row r="23" spans="1:13" ht="17.100000000000001" customHeight="1" x14ac:dyDescent="0.4">
      <c r="A23" s="17">
        <v>16</v>
      </c>
      <c r="B23" s="47"/>
      <c r="C23" s="37"/>
      <c r="D23" s="31"/>
      <c r="E23" s="32"/>
      <c r="F23" s="33"/>
      <c r="G23" s="13" t="str">
        <f t="shared" si="4"/>
        <v/>
      </c>
      <c r="H23" s="41"/>
      <c r="I23" s="42"/>
      <c r="J23" s="43"/>
      <c r="K23" s="5" t="str">
        <f t="shared" si="5"/>
        <v/>
      </c>
      <c r="L23" s="5" t="str">
        <f t="shared" si="6"/>
        <v/>
      </c>
      <c r="M23" s="2" t="str">
        <f t="shared" si="7"/>
        <v/>
      </c>
    </row>
    <row r="24" spans="1:13" ht="17.100000000000001" customHeight="1" x14ac:dyDescent="0.4">
      <c r="A24" s="17">
        <v>17</v>
      </c>
      <c r="B24" s="47"/>
      <c r="C24" s="37"/>
      <c r="D24" s="31"/>
      <c r="E24" s="32"/>
      <c r="F24" s="33"/>
      <c r="G24" s="13" t="str">
        <f t="shared" si="4"/>
        <v/>
      </c>
      <c r="H24" s="41"/>
      <c r="I24" s="42"/>
      <c r="J24" s="43"/>
      <c r="K24" s="5" t="str">
        <f t="shared" si="5"/>
        <v/>
      </c>
      <c r="L24" s="5" t="str">
        <f t="shared" si="6"/>
        <v/>
      </c>
      <c r="M24" s="2" t="str">
        <f t="shared" si="7"/>
        <v/>
      </c>
    </row>
    <row r="25" spans="1:13" ht="17.100000000000001" customHeight="1" x14ac:dyDescent="0.4">
      <c r="A25" s="17">
        <v>18</v>
      </c>
      <c r="B25" s="47"/>
      <c r="C25" s="37"/>
      <c r="D25" s="31"/>
      <c r="E25" s="32"/>
      <c r="F25" s="33"/>
      <c r="G25" s="13" t="str">
        <f t="shared" si="4"/>
        <v/>
      </c>
      <c r="H25" s="41"/>
      <c r="I25" s="42"/>
      <c r="J25" s="43"/>
      <c r="K25" s="5" t="str">
        <f t="shared" si="5"/>
        <v/>
      </c>
      <c r="L25" s="5" t="str">
        <f t="shared" si="6"/>
        <v/>
      </c>
      <c r="M25" s="2" t="str">
        <f t="shared" si="7"/>
        <v/>
      </c>
    </row>
    <row r="26" spans="1:13" ht="17.100000000000001" customHeight="1" x14ac:dyDescent="0.4">
      <c r="A26" s="17">
        <v>19</v>
      </c>
      <c r="B26" s="47"/>
      <c r="C26" s="37"/>
      <c r="D26" s="31"/>
      <c r="E26" s="32"/>
      <c r="F26" s="33"/>
      <c r="G26" s="13" t="str">
        <f t="shared" si="4"/>
        <v/>
      </c>
      <c r="H26" s="41"/>
      <c r="I26" s="42"/>
      <c r="J26" s="43"/>
      <c r="K26" s="5" t="str">
        <f t="shared" si="5"/>
        <v/>
      </c>
      <c r="L26" s="5" t="str">
        <f t="shared" si="6"/>
        <v/>
      </c>
      <c r="M26" s="2" t="str">
        <f t="shared" si="7"/>
        <v/>
      </c>
    </row>
    <row r="27" spans="1:13" ht="17.100000000000001" customHeight="1" x14ac:dyDescent="0.4">
      <c r="A27" s="17">
        <v>20</v>
      </c>
      <c r="B27" s="47"/>
      <c r="C27" s="37"/>
      <c r="D27" s="31"/>
      <c r="E27" s="32"/>
      <c r="F27" s="33"/>
      <c r="G27" s="13" t="str">
        <f t="shared" si="4"/>
        <v/>
      </c>
      <c r="H27" s="41"/>
      <c r="I27" s="42"/>
      <c r="J27" s="43"/>
      <c r="K27" s="5" t="str">
        <f t="shared" si="5"/>
        <v/>
      </c>
      <c r="L27" s="5" t="str">
        <f t="shared" si="6"/>
        <v/>
      </c>
      <c r="M27" s="2" t="str">
        <f t="shared" si="7"/>
        <v/>
      </c>
    </row>
    <row r="28" spans="1:13" ht="17.100000000000001" customHeight="1" x14ac:dyDescent="0.4">
      <c r="A28" s="17">
        <v>21</v>
      </c>
      <c r="B28" s="47"/>
      <c r="C28" s="37"/>
      <c r="D28" s="31"/>
      <c r="E28" s="32"/>
      <c r="F28" s="33"/>
      <c r="G28" s="13" t="str">
        <f t="shared" si="4"/>
        <v/>
      </c>
      <c r="H28" s="41"/>
      <c r="I28" s="42"/>
      <c r="J28" s="43"/>
      <c r="K28" s="5" t="str">
        <f t="shared" si="5"/>
        <v/>
      </c>
      <c r="L28" s="5" t="str">
        <f t="shared" si="6"/>
        <v/>
      </c>
      <c r="M28" s="2" t="str">
        <f t="shared" si="7"/>
        <v/>
      </c>
    </row>
    <row r="29" spans="1:13" ht="17.100000000000001" customHeight="1" x14ac:dyDescent="0.4">
      <c r="A29" s="17">
        <v>22</v>
      </c>
      <c r="B29" s="47"/>
      <c r="C29" s="37"/>
      <c r="D29" s="31"/>
      <c r="E29" s="32"/>
      <c r="F29" s="33"/>
      <c r="G29" s="13" t="str">
        <f t="shared" si="4"/>
        <v/>
      </c>
      <c r="H29" s="41"/>
      <c r="I29" s="42"/>
      <c r="J29" s="43"/>
      <c r="K29" s="5" t="str">
        <f t="shared" si="5"/>
        <v/>
      </c>
      <c r="L29" s="5" t="str">
        <f t="shared" si="6"/>
        <v/>
      </c>
      <c r="M29" s="2" t="str">
        <f t="shared" si="7"/>
        <v/>
      </c>
    </row>
    <row r="30" spans="1:13" ht="17.100000000000001" customHeight="1" x14ac:dyDescent="0.4">
      <c r="A30" s="17">
        <v>23</v>
      </c>
      <c r="B30" s="47"/>
      <c r="C30" s="37"/>
      <c r="D30" s="31"/>
      <c r="E30" s="32"/>
      <c r="F30" s="33"/>
      <c r="G30" s="13" t="str">
        <f t="shared" si="4"/>
        <v/>
      </c>
      <c r="H30" s="41"/>
      <c r="I30" s="42"/>
      <c r="J30" s="43"/>
      <c r="K30" s="5" t="str">
        <f t="shared" si="5"/>
        <v/>
      </c>
      <c r="L30" s="5" t="str">
        <f t="shared" si="6"/>
        <v/>
      </c>
      <c r="M30" s="2" t="str">
        <f t="shared" si="7"/>
        <v/>
      </c>
    </row>
    <row r="31" spans="1:13" ht="17.100000000000001" customHeight="1" x14ac:dyDescent="0.4">
      <c r="A31" s="17">
        <v>24</v>
      </c>
      <c r="B31" s="47"/>
      <c r="C31" s="37"/>
      <c r="D31" s="31"/>
      <c r="E31" s="32"/>
      <c r="F31" s="33"/>
      <c r="G31" s="13" t="str">
        <f t="shared" si="4"/>
        <v/>
      </c>
      <c r="H31" s="41"/>
      <c r="I31" s="42"/>
      <c r="J31" s="43"/>
      <c r="K31" s="5" t="str">
        <f t="shared" si="5"/>
        <v/>
      </c>
      <c r="L31" s="5" t="str">
        <f t="shared" si="6"/>
        <v/>
      </c>
      <c r="M31" s="2" t="str">
        <f t="shared" si="7"/>
        <v/>
      </c>
    </row>
    <row r="32" spans="1:13" ht="17.100000000000001" customHeight="1" x14ac:dyDescent="0.4">
      <c r="A32" s="17">
        <v>25</v>
      </c>
      <c r="B32" s="47"/>
      <c r="C32" s="37"/>
      <c r="D32" s="31"/>
      <c r="E32" s="32"/>
      <c r="F32" s="33"/>
      <c r="G32" s="13" t="str">
        <f t="shared" si="4"/>
        <v/>
      </c>
      <c r="H32" s="41"/>
      <c r="I32" s="42"/>
      <c r="J32" s="43"/>
      <c r="K32" s="5" t="str">
        <f t="shared" si="5"/>
        <v/>
      </c>
      <c r="L32" s="5" t="str">
        <f t="shared" si="6"/>
        <v/>
      </c>
      <c r="M32" s="2" t="str">
        <f t="shared" si="7"/>
        <v/>
      </c>
    </row>
    <row r="33" spans="1:13" ht="17.100000000000001" customHeight="1" x14ac:dyDescent="0.4">
      <c r="A33" s="17">
        <v>26</v>
      </c>
      <c r="B33" s="47"/>
      <c r="C33" s="37"/>
      <c r="D33" s="31"/>
      <c r="E33" s="32"/>
      <c r="F33" s="33"/>
      <c r="G33" s="13" t="str">
        <f t="shared" si="4"/>
        <v/>
      </c>
      <c r="H33" s="41"/>
      <c r="I33" s="42"/>
      <c r="J33" s="43"/>
      <c r="K33" s="5" t="str">
        <f t="shared" si="5"/>
        <v/>
      </c>
      <c r="L33" s="5" t="str">
        <f t="shared" si="6"/>
        <v/>
      </c>
      <c r="M33" s="2" t="str">
        <f t="shared" si="7"/>
        <v/>
      </c>
    </row>
    <row r="34" spans="1:13" ht="17.100000000000001" customHeight="1" x14ac:dyDescent="0.4">
      <c r="A34" s="17">
        <v>27</v>
      </c>
      <c r="B34" s="47"/>
      <c r="C34" s="37"/>
      <c r="D34" s="31"/>
      <c r="E34" s="32"/>
      <c r="F34" s="33"/>
      <c r="G34" s="13" t="str">
        <f t="shared" si="4"/>
        <v/>
      </c>
      <c r="H34" s="41"/>
      <c r="I34" s="42"/>
      <c r="J34" s="43"/>
      <c r="K34" s="5" t="str">
        <f t="shared" si="5"/>
        <v/>
      </c>
      <c r="L34" s="5" t="str">
        <f t="shared" si="6"/>
        <v/>
      </c>
      <c r="M34" s="2" t="str">
        <f t="shared" si="7"/>
        <v/>
      </c>
    </row>
    <row r="35" spans="1:13" ht="17.100000000000001" customHeight="1" x14ac:dyDescent="0.4">
      <c r="A35" s="17">
        <v>28</v>
      </c>
      <c r="B35" s="47"/>
      <c r="C35" s="37"/>
      <c r="D35" s="31"/>
      <c r="E35" s="32"/>
      <c r="F35" s="33"/>
      <c r="G35" s="13" t="str">
        <f t="shared" si="4"/>
        <v/>
      </c>
      <c r="H35" s="41"/>
      <c r="I35" s="42"/>
      <c r="J35" s="43"/>
      <c r="K35" s="5" t="str">
        <f t="shared" si="5"/>
        <v/>
      </c>
      <c r="L35" s="5" t="str">
        <f t="shared" si="6"/>
        <v/>
      </c>
      <c r="M35" s="2" t="str">
        <f t="shared" si="7"/>
        <v/>
      </c>
    </row>
    <row r="36" spans="1:13" ht="17.100000000000001" customHeight="1" x14ac:dyDescent="0.4">
      <c r="A36" s="17">
        <v>29</v>
      </c>
      <c r="B36" s="47"/>
      <c r="C36" s="37"/>
      <c r="D36" s="31"/>
      <c r="E36" s="32"/>
      <c r="F36" s="33"/>
      <c r="G36" s="13" t="str">
        <f t="shared" si="4"/>
        <v/>
      </c>
      <c r="H36" s="41"/>
      <c r="I36" s="42"/>
      <c r="J36" s="43"/>
      <c r="K36" s="5" t="str">
        <f t="shared" si="5"/>
        <v/>
      </c>
      <c r="L36" s="5" t="str">
        <f t="shared" si="6"/>
        <v/>
      </c>
      <c r="M36" s="2" t="str">
        <f t="shared" si="7"/>
        <v/>
      </c>
    </row>
    <row r="37" spans="1:13" ht="17.100000000000001" customHeight="1" x14ac:dyDescent="0.4">
      <c r="A37" s="17">
        <v>30</v>
      </c>
      <c r="B37" s="47"/>
      <c r="C37" s="37"/>
      <c r="D37" s="31"/>
      <c r="E37" s="32"/>
      <c r="F37" s="33"/>
      <c r="G37" s="13" t="str">
        <f t="shared" si="4"/>
        <v/>
      </c>
      <c r="H37" s="41"/>
      <c r="I37" s="42"/>
      <c r="J37" s="43"/>
      <c r="K37" s="5" t="str">
        <f t="shared" si="5"/>
        <v/>
      </c>
      <c r="L37" s="5" t="str">
        <f t="shared" si="6"/>
        <v/>
      </c>
      <c r="M37" s="2" t="str">
        <f t="shared" si="7"/>
        <v/>
      </c>
    </row>
    <row r="38" spans="1:13" ht="17.100000000000001" customHeight="1" x14ac:dyDescent="0.4">
      <c r="A38" s="17">
        <v>31</v>
      </c>
      <c r="B38" s="47"/>
      <c r="C38" s="37"/>
      <c r="D38" s="31"/>
      <c r="E38" s="32"/>
      <c r="F38" s="33"/>
      <c r="G38" s="13" t="str">
        <f t="shared" si="4"/>
        <v/>
      </c>
      <c r="H38" s="41"/>
      <c r="I38" s="42"/>
      <c r="J38" s="43"/>
      <c r="K38" s="5" t="str">
        <f t="shared" si="5"/>
        <v/>
      </c>
      <c r="L38" s="5" t="str">
        <f t="shared" si="6"/>
        <v/>
      </c>
      <c r="M38" s="2" t="str">
        <f t="shared" si="7"/>
        <v/>
      </c>
    </row>
    <row r="39" spans="1:13" ht="17.100000000000001" customHeight="1" x14ac:dyDescent="0.4">
      <c r="A39" s="17">
        <v>32</v>
      </c>
      <c r="B39" s="47"/>
      <c r="C39" s="37"/>
      <c r="D39" s="31"/>
      <c r="E39" s="32"/>
      <c r="F39" s="33"/>
      <c r="G39" s="13" t="str">
        <f t="shared" si="4"/>
        <v/>
      </c>
      <c r="H39" s="41"/>
      <c r="I39" s="42"/>
      <c r="J39" s="43"/>
      <c r="K39" s="5" t="str">
        <f t="shared" si="5"/>
        <v/>
      </c>
      <c r="L39" s="5" t="str">
        <f t="shared" si="6"/>
        <v/>
      </c>
      <c r="M39" s="2" t="str">
        <f t="shared" si="7"/>
        <v/>
      </c>
    </row>
    <row r="40" spans="1:13" ht="17.100000000000001" customHeight="1" x14ac:dyDescent="0.4">
      <c r="A40" s="17">
        <v>33</v>
      </c>
      <c r="B40" s="47"/>
      <c r="C40" s="37"/>
      <c r="D40" s="31"/>
      <c r="E40" s="32"/>
      <c r="F40" s="33"/>
      <c r="G40" s="13" t="str">
        <f t="shared" si="4"/>
        <v/>
      </c>
      <c r="H40" s="41"/>
      <c r="I40" s="42"/>
      <c r="J40" s="43"/>
      <c r="K40" s="5" t="str">
        <f t="shared" si="5"/>
        <v/>
      </c>
      <c r="L40" s="5" t="str">
        <f t="shared" si="6"/>
        <v/>
      </c>
      <c r="M40" s="2" t="str">
        <f t="shared" si="7"/>
        <v/>
      </c>
    </row>
    <row r="41" spans="1:13" ht="17.100000000000001" customHeight="1" x14ac:dyDescent="0.4">
      <c r="A41" s="17">
        <v>34</v>
      </c>
      <c r="B41" s="47"/>
      <c r="C41" s="37"/>
      <c r="D41" s="31"/>
      <c r="E41" s="32"/>
      <c r="F41" s="33"/>
      <c r="G41" s="13" t="str">
        <f t="shared" si="4"/>
        <v/>
      </c>
      <c r="H41" s="41"/>
      <c r="I41" s="42"/>
      <c r="J41" s="43"/>
      <c r="K41" s="5" t="str">
        <f t="shared" si="5"/>
        <v/>
      </c>
      <c r="L41" s="5" t="str">
        <f t="shared" si="6"/>
        <v/>
      </c>
      <c r="M41" s="2" t="str">
        <f t="shared" si="7"/>
        <v/>
      </c>
    </row>
    <row r="42" spans="1:13" ht="17.100000000000001" customHeight="1" x14ac:dyDescent="0.4">
      <c r="A42" s="17">
        <v>35</v>
      </c>
      <c r="B42" s="47"/>
      <c r="C42" s="37"/>
      <c r="D42" s="31"/>
      <c r="E42" s="32"/>
      <c r="F42" s="33"/>
      <c r="G42" s="13" t="str">
        <f t="shared" si="4"/>
        <v/>
      </c>
      <c r="H42" s="41"/>
      <c r="I42" s="42"/>
      <c r="J42" s="43"/>
      <c r="K42" s="5" t="str">
        <f t="shared" si="5"/>
        <v/>
      </c>
      <c r="L42" s="5" t="str">
        <f t="shared" si="6"/>
        <v/>
      </c>
      <c r="M42" s="2" t="str">
        <f t="shared" si="7"/>
        <v/>
      </c>
    </row>
    <row r="43" spans="1:13" ht="17.100000000000001" customHeight="1" x14ac:dyDescent="0.4">
      <c r="A43" s="17">
        <v>36</v>
      </c>
      <c r="B43" s="47"/>
      <c r="C43" s="37"/>
      <c r="D43" s="31"/>
      <c r="E43" s="32"/>
      <c r="F43" s="33"/>
      <c r="G43" s="13" t="str">
        <f t="shared" si="4"/>
        <v/>
      </c>
      <c r="H43" s="41"/>
      <c r="I43" s="42"/>
      <c r="J43" s="43"/>
      <c r="K43" s="5" t="str">
        <f t="shared" si="5"/>
        <v/>
      </c>
      <c r="L43" s="5" t="str">
        <f t="shared" si="6"/>
        <v/>
      </c>
      <c r="M43" s="2" t="str">
        <f t="shared" si="7"/>
        <v/>
      </c>
    </row>
    <row r="44" spans="1:13" ht="17.100000000000001" customHeight="1" x14ac:dyDescent="0.4">
      <c r="A44" s="17">
        <v>37</v>
      </c>
      <c r="B44" s="47"/>
      <c r="C44" s="37"/>
      <c r="D44" s="31"/>
      <c r="E44" s="32"/>
      <c r="F44" s="33"/>
      <c r="G44" s="13" t="str">
        <f t="shared" si="4"/>
        <v/>
      </c>
      <c r="H44" s="41"/>
      <c r="I44" s="42"/>
      <c r="J44" s="43"/>
      <c r="K44" s="5" t="str">
        <f t="shared" si="5"/>
        <v/>
      </c>
      <c r="L44" s="5" t="str">
        <f t="shared" si="6"/>
        <v/>
      </c>
      <c r="M44" s="2" t="str">
        <f t="shared" si="7"/>
        <v/>
      </c>
    </row>
    <row r="45" spans="1:13" ht="17.100000000000001" customHeight="1" x14ac:dyDescent="0.4">
      <c r="A45" s="17">
        <v>38</v>
      </c>
      <c r="B45" s="47"/>
      <c r="C45" s="37"/>
      <c r="D45" s="31"/>
      <c r="E45" s="32"/>
      <c r="F45" s="33"/>
      <c r="G45" s="13" t="str">
        <f t="shared" si="4"/>
        <v/>
      </c>
      <c r="H45" s="41"/>
      <c r="I45" s="42"/>
      <c r="J45" s="43"/>
      <c r="K45" s="5" t="str">
        <f t="shared" si="5"/>
        <v/>
      </c>
      <c r="L45" s="5" t="str">
        <f t="shared" si="6"/>
        <v/>
      </c>
      <c r="M45" s="2" t="str">
        <f t="shared" si="7"/>
        <v/>
      </c>
    </row>
    <row r="46" spans="1:13" ht="17.100000000000001" customHeight="1" x14ac:dyDescent="0.4">
      <c r="A46" s="17">
        <v>39</v>
      </c>
      <c r="B46" s="47"/>
      <c r="C46" s="37"/>
      <c r="D46" s="31"/>
      <c r="E46" s="32"/>
      <c r="F46" s="33"/>
      <c r="G46" s="13" t="str">
        <f t="shared" si="4"/>
        <v/>
      </c>
      <c r="H46" s="41"/>
      <c r="I46" s="42"/>
      <c r="J46" s="43"/>
      <c r="K46" s="5" t="str">
        <f t="shared" si="5"/>
        <v/>
      </c>
      <c r="L46" s="5" t="str">
        <f t="shared" si="6"/>
        <v/>
      </c>
      <c r="M46" s="2" t="str">
        <f t="shared" si="7"/>
        <v/>
      </c>
    </row>
    <row r="47" spans="1:13" ht="17.100000000000001" customHeight="1" x14ac:dyDescent="0.4">
      <c r="A47" s="17">
        <v>40</v>
      </c>
      <c r="B47" s="47"/>
      <c r="C47" s="37"/>
      <c r="D47" s="31"/>
      <c r="E47" s="32"/>
      <c r="F47" s="33"/>
      <c r="G47" s="13" t="str">
        <f t="shared" si="4"/>
        <v/>
      </c>
      <c r="H47" s="41"/>
      <c r="I47" s="42"/>
      <c r="J47" s="43"/>
      <c r="K47" s="5" t="str">
        <f t="shared" si="5"/>
        <v/>
      </c>
      <c r="L47" s="5" t="str">
        <f t="shared" si="6"/>
        <v/>
      </c>
      <c r="M47" s="2" t="str">
        <f t="shared" si="7"/>
        <v/>
      </c>
    </row>
    <row r="48" spans="1:13" ht="17.100000000000001" customHeight="1" x14ac:dyDescent="0.4">
      <c r="A48" s="17">
        <v>41</v>
      </c>
      <c r="B48" s="47"/>
      <c r="C48" s="37"/>
      <c r="D48" s="31"/>
      <c r="E48" s="32"/>
      <c r="F48" s="33"/>
      <c r="G48" s="13" t="str">
        <f t="shared" si="4"/>
        <v/>
      </c>
      <c r="H48" s="41"/>
      <c r="I48" s="42"/>
      <c r="J48" s="43"/>
      <c r="K48" s="5" t="str">
        <f t="shared" si="5"/>
        <v/>
      </c>
      <c r="L48" s="5" t="str">
        <f t="shared" si="6"/>
        <v/>
      </c>
      <c r="M48" s="2" t="str">
        <f t="shared" si="7"/>
        <v/>
      </c>
    </row>
    <row r="49" spans="1:13" ht="17.100000000000001" customHeight="1" x14ac:dyDescent="0.4">
      <c r="A49" s="17">
        <v>42</v>
      </c>
      <c r="B49" s="47"/>
      <c r="C49" s="37"/>
      <c r="D49" s="31"/>
      <c r="E49" s="32"/>
      <c r="F49" s="33"/>
      <c r="G49" s="13" t="str">
        <f t="shared" si="4"/>
        <v/>
      </c>
      <c r="H49" s="41"/>
      <c r="I49" s="42"/>
      <c r="J49" s="43"/>
      <c r="K49" s="5" t="str">
        <f t="shared" si="5"/>
        <v/>
      </c>
      <c r="L49" s="5" t="str">
        <f t="shared" si="6"/>
        <v/>
      </c>
      <c r="M49" s="2" t="str">
        <f t="shared" si="7"/>
        <v/>
      </c>
    </row>
    <row r="50" spans="1:13" ht="17.100000000000001" customHeight="1" x14ac:dyDescent="0.4">
      <c r="A50" s="17">
        <v>43</v>
      </c>
      <c r="B50" s="47"/>
      <c r="C50" s="37"/>
      <c r="D50" s="31"/>
      <c r="E50" s="32"/>
      <c r="F50" s="33"/>
      <c r="G50" s="13" t="str">
        <f t="shared" si="4"/>
        <v/>
      </c>
      <c r="H50" s="41"/>
      <c r="I50" s="42"/>
      <c r="J50" s="43"/>
      <c r="K50" s="5" t="str">
        <f t="shared" si="5"/>
        <v/>
      </c>
      <c r="L50" s="5" t="str">
        <f t="shared" si="6"/>
        <v/>
      </c>
      <c r="M50" s="2" t="str">
        <f t="shared" si="7"/>
        <v/>
      </c>
    </row>
    <row r="51" spans="1:13" ht="17.100000000000001" customHeight="1" x14ac:dyDescent="0.4">
      <c r="A51" s="17">
        <v>44</v>
      </c>
      <c r="B51" s="47"/>
      <c r="C51" s="37"/>
      <c r="D51" s="31"/>
      <c r="E51" s="32"/>
      <c r="F51" s="33"/>
      <c r="G51" s="13" t="str">
        <f t="shared" si="4"/>
        <v/>
      </c>
      <c r="H51" s="41"/>
      <c r="I51" s="42"/>
      <c r="J51" s="43"/>
      <c r="K51" s="5" t="str">
        <f t="shared" si="5"/>
        <v/>
      </c>
      <c r="L51" s="5" t="str">
        <f t="shared" si="6"/>
        <v/>
      </c>
      <c r="M51" s="2" t="str">
        <f t="shared" si="7"/>
        <v/>
      </c>
    </row>
    <row r="52" spans="1:13" ht="17.100000000000001" customHeight="1" x14ac:dyDescent="0.4">
      <c r="A52" s="17">
        <v>45</v>
      </c>
      <c r="B52" s="47"/>
      <c r="C52" s="37"/>
      <c r="D52" s="31"/>
      <c r="E52" s="32"/>
      <c r="F52" s="33"/>
      <c r="G52" s="13" t="str">
        <f t="shared" si="4"/>
        <v/>
      </c>
      <c r="H52" s="41"/>
      <c r="I52" s="42"/>
      <c r="J52" s="43"/>
      <c r="K52" s="5" t="str">
        <f t="shared" si="5"/>
        <v/>
      </c>
      <c r="L52" s="5" t="str">
        <f t="shared" si="6"/>
        <v/>
      </c>
      <c r="M52" s="2" t="str">
        <f t="shared" si="7"/>
        <v/>
      </c>
    </row>
    <row r="53" spans="1:13" ht="17.100000000000001" customHeight="1" x14ac:dyDescent="0.4">
      <c r="A53" s="17">
        <v>46</v>
      </c>
      <c r="B53" s="47"/>
      <c r="C53" s="37"/>
      <c r="D53" s="31"/>
      <c r="E53" s="32"/>
      <c r="F53" s="33"/>
      <c r="G53" s="13" t="str">
        <f t="shared" si="4"/>
        <v/>
      </c>
      <c r="H53" s="41"/>
      <c r="I53" s="42"/>
      <c r="J53" s="43"/>
      <c r="K53" s="5" t="str">
        <f t="shared" si="5"/>
        <v/>
      </c>
      <c r="L53" s="5" t="str">
        <f t="shared" si="6"/>
        <v/>
      </c>
      <c r="M53" s="2" t="str">
        <f t="shared" si="7"/>
        <v/>
      </c>
    </row>
    <row r="54" spans="1:13" ht="17.100000000000001" customHeight="1" x14ac:dyDescent="0.4">
      <c r="A54" s="17">
        <v>47</v>
      </c>
      <c r="B54" s="47"/>
      <c r="C54" s="37"/>
      <c r="D54" s="31"/>
      <c r="E54" s="32"/>
      <c r="F54" s="33"/>
      <c r="G54" s="13" t="str">
        <f t="shared" si="4"/>
        <v/>
      </c>
      <c r="H54" s="41"/>
      <c r="I54" s="42"/>
      <c r="J54" s="43"/>
      <c r="K54" s="5" t="str">
        <f t="shared" si="5"/>
        <v/>
      </c>
      <c r="L54" s="5" t="str">
        <f t="shared" si="6"/>
        <v/>
      </c>
      <c r="M54" s="2" t="str">
        <f t="shared" si="7"/>
        <v/>
      </c>
    </row>
    <row r="55" spans="1:13" ht="17.100000000000001" customHeight="1" x14ac:dyDescent="0.4">
      <c r="A55" s="17">
        <v>48</v>
      </c>
      <c r="B55" s="47"/>
      <c r="C55" s="37"/>
      <c r="D55" s="31"/>
      <c r="E55" s="32"/>
      <c r="F55" s="33"/>
      <c r="G55" s="13" t="str">
        <f t="shared" si="4"/>
        <v/>
      </c>
      <c r="H55" s="41"/>
      <c r="I55" s="42"/>
      <c r="J55" s="43"/>
      <c r="K55" s="5" t="str">
        <f t="shared" si="5"/>
        <v/>
      </c>
      <c r="L55" s="5" t="str">
        <f t="shared" si="6"/>
        <v/>
      </c>
      <c r="M55" s="2" t="str">
        <f t="shared" si="7"/>
        <v/>
      </c>
    </row>
    <row r="56" spans="1:13" ht="17.100000000000001" customHeight="1" x14ac:dyDescent="0.4">
      <c r="A56" s="17">
        <v>49</v>
      </c>
      <c r="B56" s="47"/>
      <c r="C56" s="37"/>
      <c r="D56" s="31"/>
      <c r="E56" s="32"/>
      <c r="F56" s="33"/>
      <c r="G56" s="13" t="str">
        <f t="shared" si="4"/>
        <v/>
      </c>
      <c r="H56" s="41"/>
      <c r="I56" s="42"/>
      <c r="J56" s="43"/>
      <c r="K56" s="5" t="str">
        <f t="shared" si="5"/>
        <v/>
      </c>
      <c r="L56" s="5" t="str">
        <f t="shared" si="6"/>
        <v/>
      </c>
      <c r="M56" s="2" t="str">
        <f t="shared" si="7"/>
        <v/>
      </c>
    </row>
    <row r="57" spans="1:13" ht="17.100000000000001" customHeight="1" x14ac:dyDescent="0.4">
      <c r="A57" s="17">
        <v>50</v>
      </c>
      <c r="B57" s="47"/>
      <c r="C57" s="37"/>
      <c r="D57" s="31"/>
      <c r="E57" s="32"/>
      <c r="F57" s="33"/>
      <c r="G57" s="13" t="str">
        <f t="shared" si="4"/>
        <v/>
      </c>
      <c r="H57" s="41"/>
      <c r="I57" s="42"/>
      <c r="J57" s="43"/>
      <c r="K57" s="5" t="str">
        <f t="shared" si="5"/>
        <v/>
      </c>
      <c r="L57" s="5" t="str">
        <f t="shared" si="6"/>
        <v/>
      </c>
      <c r="M57" s="2" t="str">
        <f t="shared" si="7"/>
        <v/>
      </c>
    </row>
    <row r="58" spans="1:13" ht="17.100000000000001" customHeight="1" x14ac:dyDescent="0.4">
      <c r="A58" s="17">
        <v>51</v>
      </c>
      <c r="B58" s="47"/>
      <c r="C58" s="37"/>
      <c r="D58" s="34"/>
      <c r="E58" s="35"/>
      <c r="F58" s="36"/>
      <c r="G58" s="13" t="str">
        <f t="shared" si="4"/>
        <v/>
      </c>
      <c r="H58" s="48"/>
      <c r="I58" s="49"/>
      <c r="J58" s="50"/>
      <c r="K58" s="5" t="str">
        <f t="shared" si="5"/>
        <v/>
      </c>
      <c r="L58" s="5" t="str">
        <f t="shared" si="6"/>
        <v/>
      </c>
      <c r="M58" s="2" t="str">
        <f t="shared" si="7"/>
        <v/>
      </c>
    </row>
    <row r="59" spans="1:13" ht="17.100000000000001" customHeight="1" x14ac:dyDescent="0.4">
      <c r="A59" s="17">
        <v>52</v>
      </c>
      <c r="B59" s="47"/>
      <c r="C59" s="37"/>
      <c r="D59" s="34"/>
      <c r="E59" s="35"/>
      <c r="F59" s="36"/>
      <c r="G59" s="13" t="str">
        <f t="shared" si="4"/>
        <v/>
      </c>
      <c r="H59" s="48"/>
      <c r="I59" s="49"/>
      <c r="J59" s="50"/>
      <c r="K59" s="5" t="str">
        <f t="shared" si="5"/>
        <v/>
      </c>
      <c r="L59" s="5" t="str">
        <f t="shared" si="6"/>
        <v/>
      </c>
      <c r="M59" s="2" t="str">
        <f t="shared" si="7"/>
        <v/>
      </c>
    </row>
    <row r="60" spans="1:13" ht="17.100000000000001" customHeight="1" x14ac:dyDescent="0.4">
      <c r="A60" s="17">
        <v>53</v>
      </c>
      <c r="B60" s="47"/>
      <c r="C60" s="37"/>
      <c r="D60" s="34"/>
      <c r="E60" s="35"/>
      <c r="F60" s="36"/>
      <c r="G60" s="13" t="str">
        <f t="shared" si="4"/>
        <v/>
      </c>
      <c r="H60" s="48"/>
      <c r="I60" s="49"/>
      <c r="J60" s="50"/>
      <c r="K60" s="5" t="str">
        <f t="shared" si="5"/>
        <v/>
      </c>
      <c r="L60" s="5" t="str">
        <f t="shared" si="6"/>
        <v/>
      </c>
      <c r="M60" s="2" t="str">
        <f t="shared" si="7"/>
        <v/>
      </c>
    </row>
    <row r="61" spans="1:13" ht="17.100000000000001" customHeight="1" x14ac:dyDescent="0.4">
      <c r="A61" s="17">
        <v>54</v>
      </c>
      <c r="B61" s="47"/>
      <c r="C61" s="37"/>
      <c r="D61" s="34"/>
      <c r="E61" s="35"/>
      <c r="F61" s="36"/>
      <c r="G61" s="13" t="str">
        <f t="shared" si="4"/>
        <v/>
      </c>
      <c r="H61" s="48"/>
      <c r="I61" s="49"/>
      <c r="J61" s="50"/>
      <c r="K61" s="5" t="str">
        <f t="shared" si="5"/>
        <v/>
      </c>
      <c r="L61" s="5" t="str">
        <f t="shared" si="6"/>
        <v/>
      </c>
      <c r="M61" s="2" t="str">
        <f t="shared" si="7"/>
        <v/>
      </c>
    </row>
    <row r="62" spans="1:13" ht="17.100000000000001" customHeight="1" x14ac:dyDescent="0.4">
      <c r="A62" s="17">
        <v>55</v>
      </c>
      <c r="B62" s="47"/>
      <c r="C62" s="37"/>
      <c r="D62" s="34"/>
      <c r="E62" s="35"/>
      <c r="F62" s="36"/>
      <c r="G62" s="13" t="str">
        <f t="shared" si="4"/>
        <v/>
      </c>
      <c r="H62" s="48"/>
      <c r="I62" s="49"/>
      <c r="J62" s="50"/>
      <c r="K62" s="5" t="str">
        <f t="shared" si="5"/>
        <v/>
      </c>
      <c r="L62" s="5" t="str">
        <f t="shared" si="6"/>
        <v/>
      </c>
      <c r="M62" s="2" t="str">
        <f t="shared" si="7"/>
        <v/>
      </c>
    </row>
    <row r="63" spans="1:13" ht="17.100000000000001" customHeight="1" x14ac:dyDescent="0.4">
      <c r="A63" s="17">
        <v>56</v>
      </c>
      <c r="B63" s="47"/>
      <c r="C63" s="37"/>
      <c r="D63" s="34"/>
      <c r="E63" s="35"/>
      <c r="F63" s="36"/>
      <c r="G63" s="13" t="str">
        <f t="shared" si="4"/>
        <v/>
      </c>
      <c r="H63" s="48"/>
      <c r="I63" s="49"/>
      <c r="J63" s="50"/>
      <c r="K63" s="5" t="str">
        <f t="shared" si="5"/>
        <v/>
      </c>
      <c r="L63" s="5" t="str">
        <f t="shared" si="6"/>
        <v/>
      </c>
      <c r="M63" s="2" t="str">
        <f t="shared" si="7"/>
        <v/>
      </c>
    </row>
    <row r="64" spans="1:13" ht="17.100000000000001" customHeight="1" x14ac:dyDescent="0.4">
      <c r="A64" s="17">
        <v>57</v>
      </c>
      <c r="B64" s="47"/>
      <c r="C64" s="37"/>
      <c r="D64" s="34"/>
      <c r="E64" s="35"/>
      <c r="F64" s="36"/>
      <c r="G64" s="13" t="str">
        <f t="shared" si="4"/>
        <v/>
      </c>
      <c r="H64" s="48"/>
      <c r="I64" s="49"/>
      <c r="J64" s="50"/>
      <c r="K64" s="5" t="str">
        <f t="shared" si="5"/>
        <v/>
      </c>
      <c r="L64" s="5" t="str">
        <f t="shared" si="6"/>
        <v/>
      </c>
      <c r="M64" s="2" t="str">
        <f t="shared" si="7"/>
        <v/>
      </c>
    </row>
    <row r="65" spans="1:13" ht="17.100000000000001" customHeight="1" x14ac:dyDescent="0.4">
      <c r="A65" s="17">
        <v>58</v>
      </c>
      <c r="B65" s="47"/>
      <c r="C65" s="37"/>
      <c r="D65" s="34"/>
      <c r="E65" s="35"/>
      <c r="F65" s="36"/>
      <c r="G65" s="13" t="str">
        <f t="shared" si="4"/>
        <v/>
      </c>
      <c r="H65" s="48"/>
      <c r="I65" s="49"/>
      <c r="J65" s="50"/>
      <c r="K65" s="5" t="str">
        <f t="shared" si="5"/>
        <v/>
      </c>
      <c r="L65" s="5" t="str">
        <f t="shared" si="6"/>
        <v/>
      </c>
      <c r="M65" s="2" t="str">
        <f t="shared" si="7"/>
        <v/>
      </c>
    </row>
    <row r="66" spans="1:13" ht="17.100000000000001" customHeight="1" x14ac:dyDescent="0.4">
      <c r="A66" s="17">
        <v>59</v>
      </c>
      <c r="B66" s="47"/>
      <c r="C66" s="37"/>
      <c r="D66" s="34"/>
      <c r="E66" s="35"/>
      <c r="F66" s="36"/>
      <c r="G66" s="13" t="str">
        <f t="shared" si="4"/>
        <v/>
      </c>
      <c r="H66" s="48"/>
      <c r="I66" s="49"/>
      <c r="J66" s="50"/>
      <c r="K66" s="5" t="str">
        <f t="shared" si="5"/>
        <v/>
      </c>
      <c r="L66" s="5" t="str">
        <f t="shared" si="6"/>
        <v/>
      </c>
      <c r="M66" s="2" t="str">
        <f t="shared" si="7"/>
        <v/>
      </c>
    </row>
    <row r="67" spans="1:13" ht="17.100000000000001" customHeight="1" x14ac:dyDescent="0.4">
      <c r="A67" s="17">
        <v>60</v>
      </c>
      <c r="B67" s="47"/>
      <c r="C67" s="37"/>
      <c r="D67" s="34"/>
      <c r="E67" s="35"/>
      <c r="F67" s="36"/>
      <c r="G67" s="13" t="str">
        <f t="shared" si="4"/>
        <v/>
      </c>
      <c r="H67" s="48"/>
      <c r="I67" s="49"/>
      <c r="J67" s="50"/>
      <c r="K67" s="5" t="str">
        <f t="shared" si="5"/>
        <v/>
      </c>
      <c r="L67" s="5" t="str">
        <f t="shared" si="6"/>
        <v/>
      </c>
      <c r="M67" s="2" t="str">
        <f t="shared" si="7"/>
        <v/>
      </c>
    </row>
    <row r="68" spans="1:13" ht="17.100000000000001" customHeight="1" x14ac:dyDescent="0.4">
      <c r="A68" s="17">
        <v>61</v>
      </c>
      <c r="B68" s="47"/>
      <c r="C68" s="37"/>
      <c r="D68" s="34"/>
      <c r="E68" s="35"/>
      <c r="F68" s="36"/>
      <c r="G68" s="13" t="str">
        <f t="shared" si="4"/>
        <v/>
      </c>
      <c r="H68" s="48"/>
      <c r="I68" s="49"/>
      <c r="J68" s="50"/>
      <c r="K68" s="5" t="str">
        <f t="shared" si="5"/>
        <v/>
      </c>
      <c r="L68" s="5" t="str">
        <f t="shared" si="6"/>
        <v/>
      </c>
      <c r="M68" s="2" t="str">
        <f t="shared" si="7"/>
        <v/>
      </c>
    </row>
    <row r="69" spans="1:13" ht="17.100000000000001" customHeight="1" x14ac:dyDescent="0.4">
      <c r="A69" s="17">
        <v>62</v>
      </c>
      <c r="B69" s="47"/>
      <c r="C69" s="37"/>
      <c r="D69" s="34"/>
      <c r="E69" s="35"/>
      <c r="F69" s="36"/>
      <c r="G69" s="13" t="str">
        <f t="shared" si="4"/>
        <v/>
      </c>
      <c r="H69" s="48"/>
      <c r="I69" s="49"/>
      <c r="J69" s="50"/>
      <c r="K69" s="5" t="str">
        <f t="shared" si="5"/>
        <v/>
      </c>
      <c r="L69" s="5" t="str">
        <f t="shared" si="6"/>
        <v/>
      </c>
      <c r="M69" s="2" t="str">
        <f t="shared" si="7"/>
        <v/>
      </c>
    </row>
    <row r="70" spans="1:13" ht="17.100000000000001" customHeight="1" x14ac:dyDescent="0.4">
      <c r="A70" s="17">
        <v>63</v>
      </c>
      <c r="B70" s="47"/>
      <c r="C70" s="37"/>
      <c r="D70" s="34"/>
      <c r="E70" s="35"/>
      <c r="F70" s="36"/>
      <c r="G70" s="13" t="str">
        <f t="shared" si="4"/>
        <v/>
      </c>
      <c r="H70" s="48"/>
      <c r="I70" s="49"/>
      <c r="J70" s="50"/>
      <c r="K70" s="5" t="str">
        <f t="shared" si="5"/>
        <v/>
      </c>
      <c r="L70" s="5" t="str">
        <f t="shared" si="6"/>
        <v/>
      </c>
      <c r="M70" s="2" t="str">
        <f t="shared" si="7"/>
        <v/>
      </c>
    </row>
    <row r="71" spans="1:13" ht="17.100000000000001" customHeight="1" x14ac:dyDescent="0.4">
      <c r="A71" s="17">
        <v>64</v>
      </c>
      <c r="B71" s="47"/>
      <c r="C71" s="37"/>
      <c r="D71" s="34"/>
      <c r="E71" s="35"/>
      <c r="F71" s="36"/>
      <c r="G71" s="13" t="str">
        <f t="shared" si="4"/>
        <v/>
      </c>
      <c r="H71" s="48"/>
      <c r="I71" s="49"/>
      <c r="J71" s="50"/>
      <c r="K71" s="5" t="str">
        <f t="shared" si="5"/>
        <v/>
      </c>
      <c r="L71" s="5" t="str">
        <f t="shared" si="6"/>
        <v/>
      </c>
      <c r="M71" s="2" t="str">
        <f t="shared" si="7"/>
        <v/>
      </c>
    </row>
    <row r="72" spans="1:13" ht="17.100000000000001" customHeight="1" x14ac:dyDescent="0.4">
      <c r="A72" s="17">
        <v>65</v>
      </c>
      <c r="B72" s="47"/>
      <c r="C72" s="37"/>
      <c r="D72" s="34"/>
      <c r="E72" s="35"/>
      <c r="F72" s="36"/>
      <c r="G72" s="13" t="str">
        <f t="shared" si="4"/>
        <v/>
      </c>
      <c r="H72" s="48"/>
      <c r="I72" s="49"/>
      <c r="J72" s="50"/>
      <c r="K72" s="5" t="str">
        <f t="shared" si="5"/>
        <v/>
      </c>
      <c r="L72" s="5" t="str">
        <f t="shared" si="6"/>
        <v/>
      </c>
      <c r="M72" s="2" t="str">
        <f t="shared" si="7"/>
        <v/>
      </c>
    </row>
    <row r="73" spans="1:13" ht="17.100000000000001" customHeight="1" x14ac:dyDescent="0.4">
      <c r="A73" s="17">
        <v>66</v>
      </c>
      <c r="B73" s="47"/>
      <c r="C73" s="37"/>
      <c r="D73" s="34"/>
      <c r="E73" s="35"/>
      <c r="F73" s="36"/>
      <c r="G73" s="13" t="str">
        <f t="shared" si="4"/>
        <v/>
      </c>
      <c r="H73" s="48"/>
      <c r="I73" s="49"/>
      <c r="J73" s="50"/>
      <c r="K73" s="5" t="str">
        <f t="shared" si="5"/>
        <v/>
      </c>
      <c r="L73" s="5" t="str">
        <f t="shared" si="6"/>
        <v/>
      </c>
      <c r="M73" s="2" t="str">
        <f t="shared" si="7"/>
        <v/>
      </c>
    </row>
    <row r="74" spans="1:13" ht="17.100000000000001" customHeight="1" x14ac:dyDescent="0.4">
      <c r="A74" s="17">
        <v>67</v>
      </c>
      <c r="B74" s="47"/>
      <c r="C74" s="37"/>
      <c r="D74" s="34"/>
      <c r="E74" s="35"/>
      <c r="F74" s="36"/>
      <c r="G74" s="13" t="str">
        <f t="shared" si="4"/>
        <v/>
      </c>
      <c r="H74" s="48"/>
      <c r="I74" s="49"/>
      <c r="J74" s="50"/>
      <c r="K74" s="5" t="str">
        <f t="shared" si="5"/>
        <v/>
      </c>
      <c r="L74" s="5" t="str">
        <f t="shared" si="6"/>
        <v/>
      </c>
      <c r="M74" s="2" t="str">
        <f t="shared" si="7"/>
        <v/>
      </c>
    </row>
    <row r="75" spans="1:13" ht="17.100000000000001" customHeight="1" x14ac:dyDescent="0.4">
      <c r="A75" s="17">
        <v>68</v>
      </c>
      <c r="B75" s="47"/>
      <c r="C75" s="37"/>
      <c r="D75" s="34"/>
      <c r="E75" s="35"/>
      <c r="F75" s="36"/>
      <c r="G75" s="13" t="str">
        <f t="shared" si="4"/>
        <v/>
      </c>
      <c r="H75" s="48"/>
      <c r="I75" s="49"/>
      <c r="J75" s="50"/>
      <c r="K75" s="5" t="str">
        <f t="shared" si="5"/>
        <v/>
      </c>
      <c r="L75" s="5" t="str">
        <f t="shared" si="6"/>
        <v/>
      </c>
      <c r="M75" s="2" t="str">
        <f t="shared" si="7"/>
        <v/>
      </c>
    </row>
    <row r="76" spans="1:13" ht="17.100000000000001" customHeight="1" x14ac:dyDescent="0.4">
      <c r="A76" s="17">
        <v>69</v>
      </c>
      <c r="B76" s="47"/>
      <c r="C76" s="37"/>
      <c r="D76" s="34"/>
      <c r="E76" s="35"/>
      <c r="F76" s="36"/>
      <c r="G76" s="13" t="str">
        <f t="shared" si="4"/>
        <v/>
      </c>
      <c r="H76" s="48"/>
      <c r="I76" s="49"/>
      <c r="J76" s="50"/>
      <c r="K76" s="5" t="str">
        <f t="shared" si="5"/>
        <v/>
      </c>
      <c r="L76" s="5" t="str">
        <f t="shared" si="6"/>
        <v/>
      </c>
      <c r="M76" s="2" t="str">
        <f t="shared" si="7"/>
        <v/>
      </c>
    </row>
    <row r="77" spans="1:13" ht="17.100000000000001" customHeight="1" x14ac:dyDescent="0.4">
      <c r="A77" s="17">
        <v>70</v>
      </c>
      <c r="B77" s="47"/>
      <c r="C77" s="37"/>
      <c r="D77" s="34"/>
      <c r="E77" s="35"/>
      <c r="F77" s="36"/>
      <c r="G77" s="13" t="str">
        <f t="shared" si="4"/>
        <v/>
      </c>
      <c r="H77" s="48"/>
      <c r="I77" s="49"/>
      <c r="J77" s="50"/>
      <c r="K77" s="5" t="str">
        <f t="shared" si="5"/>
        <v/>
      </c>
      <c r="L77" s="5" t="str">
        <f t="shared" si="6"/>
        <v/>
      </c>
      <c r="M77" s="2" t="str">
        <f t="shared" si="7"/>
        <v/>
      </c>
    </row>
    <row r="78" spans="1:13" ht="17.100000000000001" customHeight="1" x14ac:dyDescent="0.4">
      <c r="A78" s="17">
        <v>71</v>
      </c>
      <c r="B78" s="47"/>
      <c r="C78" s="37"/>
      <c r="D78" s="34"/>
      <c r="E78" s="35"/>
      <c r="F78" s="36"/>
      <c r="G78" s="13" t="str">
        <f t="shared" si="4"/>
        <v/>
      </c>
      <c r="H78" s="48"/>
      <c r="I78" s="49"/>
      <c r="J78" s="50"/>
      <c r="K78" s="5" t="str">
        <f t="shared" si="5"/>
        <v/>
      </c>
      <c r="L78" s="5" t="str">
        <f t="shared" si="6"/>
        <v/>
      </c>
      <c r="M78" s="2" t="str">
        <f t="shared" si="7"/>
        <v/>
      </c>
    </row>
    <row r="79" spans="1:13" ht="17.100000000000001" customHeight="1" x14ac:dyDescent="0.4">
      <c r="A79" s="17">
        <v>72</v>
      </c>
      <c r="B79" s="47"/>
      <c r="C79" s="37"/>
      <c r="D79" s="34"/>
      <c r="E79" s="35"/>
      <c r="F79" s="36"/>
      <c r="G79" s="13" t="str">
        <f t="shared" si="4"/>
        <v/>
      </c>
      <c r="H79" s="48"/>
      <c r="I79" s="49"/>
      <c r="J79" s="50"/>
      <c r="K79" s="5" t="str">
        <f t="shared" si="5"/>
        <v/>
      </c>
      <c r="L79" s="5" t="str">
        <f t="shared" si="6"/>
        <v/>
      </c>
      <c r="M79" s="2" t="str">
        <f t="shared" si="7"/>
        <v/>
      </c>
    </row>
    <row r="80" spans="1:13" ht="17.100000000000001" customHeight="1" x14ac:dyDescent="0.4">
      <c r="A80" s="17">
        <v>73</v>
      </c>
      <c r="B80" s="47"/>
      <c r="C80" s="37"/>
      <c r="D80" s="34"/>
      <c r="E80" s="35"/>
      <c r="F80" s="36"/>
      <c r="G80" s="13" t="str">
        <f t="shared" si="4"/>
        <v/>
      </c>
      <c r="H80" s="48"/>
      <c r="I80" s="49"/>
      <c r="J80" s="50"/>
      <c r="K80" s="5" t="str">
        <f t="shared" si="5"/>
        <v/>
      </c>
      <c r="L80" s="5" t="str">
        <f t="shared" si="6"/>
        <v/>
      </c>
      <c r="M80" s="2" t="str">
        <f t="shared" si="7"/>
        <v/>
      </c>
    </row>
    <row r="81" spans="1:13" ht="17.100000000000001" customHeight="1" x14ac:dyDescent="0.4">
      <c r="A81" s="17">
        <v>74</v>
      </c>
      <c r="B81" s="47"/>
      <c r="C81" s="37"/>
      <c r="D81" s="34"/>
      <c r="E81" s="35"/>
      <c r="F81" s="36"/>
      <c r="G81" s="13" t="str">
        <f t="shared" si="4"/>
        <v/>
      </c>
      <c r="H81" s="48"/>
      <c r="I81" s="49"/>
      <c r="J81" s="50"/>
      <c r="K81" s="5" t="str">
        <f t="shared" si="5"/>
        <v/>
      </c>
      <c r="L81" s="5" t="str">
        <f t="shared" si="6"/>
        <v/>
      </c>
      <c r="M81" s="2" t="str">
        <f t="shared" si="7"/>
        <v/>
      </c>
    </row>
    <row r="82" spans="1:13" ht="17.100000000000001" customHeight="1" x14ac:dyDescent="0.4">
      <c r="A82" s="17">
        <v>75</v>
      </c>
      <c r="B82" s="47"/>
      <c r="C82" s="37"/>
      <c r="D82" s="34"/>
      <c r="E82" s="35"/>
      <c r="F82" s="36"/>
      <c r="G82" s="13" t="str">
        <f t="shared" si="4"/>
        <v/>
      </c>
      <c r="H82" s="48"/>
      <c r="I82" s="49"/>
      <c r="J82" s="50"/>
      <c r="K82" s="5" t="str">
        <f t="shared" si="5"/>
        <v/>
      </c>
      <c r="L82" s="5" t="str">
        <f t="shared" si="6"/>
        <v/>
      </c>
      <c r="M82" s="2" t="str">
        <f t="shared" si="7"/>
        <v/>
      </c>
    </row>
    <row r="83" spans="1:13" ht="17.100000000000001" customHeight="1" x14ac:dyDescent="0.4">
      <c r="A83" s="17">
        <v>76</v>
      </c>
      <c r="B83" s="47"/>
      <c r="C83" s="37"/>
      <c r="D83" s="34"/>
      <c r="E83" s="35"/>
      <c r="F83" s="36"/>
      <c r="G83" s="13" t="str">
        <f t="shared" si="4"/>
        <v/>
      </c>
      <c r="H83" s="48"/>
      <c r="I83" s="49"/>
      <c r="J83" s="50"/>
      <c r="K83" s="5" t="str">
        <f t="shared" si="5"/>
        <v/>
      </c>
      <c r="L83" s="5" t="str">
        <f t="shared" si="6"/>
        <v/>
      </c>
      <c r="M83" s="2" t="str">
        <f t="shared" si="7"/>
        <v/>
      </c>
    </row>
    <row r="84" spans="1:13" ht="17.100000000000001" customHeight="1" x14ac:dyDescent="0.4">
      <c r="A84" s="17">
        <v>77</v>
      </c>
      <c r="B84" s="47"/>
      <c r="C84" s="37"/>
      <c r="D84" s="34"/>
      <c r="E84" s="35"/>
      <c r="F84" s="36"/>
      <c r="G84" s="13" t="str">
        <f t="shared" si="4"/>
        <v/>
      </c>
      <c r="H84" s="48"/>
      <c r="I84" s="49"/>
      <c r="J84" s="50"/>
      <c r="K84" s="5" t="str">
        <f t="shared" si="5"/>
        <v/>
      </c>
      <c r="L84" s="5" t="str">
        <f t="shared" si="6"/>
        <v/>
      </c>
      <c r="M84" s="2" t="str">
        <f t="shared" si="7"/>
        <v/>
      </c>
    </row>
    <row r="85" spans="1:13" ht="17.100000000000001" customHeight="1" x14ac:dyDescent="0.4">
      <c r="A85" s="17">
        <v>78</v>
      </c>
      <c r="B85" s="47"/>
      <c r="C85" s="37"/>
      <c r="D85" s="34"/>
      <c r="E85" s="35"/>
      <c r="F85" s="36"/>
      <c r="G85" s="13" t="str">
        <f t="shared" ref="G85:G107" si="8">IFERROR(F85/E85-1,"")</f>
        <v/>
      </c>
      <c r="H85" s="48"/>
      <c r="I85" s="49"/>
      <c r="J85" s="50"/>
      <c r="K85" s="5" t="str">
        <f t="shared" ref="K85:K107" si="9">IF(D85="月給",F85-E85,IF(D85="時給",(F85-E85)*I85,IF(D85="日給",(F85-E85)*H85,IF(B85="","","給与形態未選択"))))</f>
        <v/>
      </c>
      <c r="L85" s="5" t="str">
        <f t="shared" ref="L85:L107" si="10">IFERROR(K85*12,"")</f>
        <v/>
      </c>
      <c r="M85" s="2" t="str">
        <f t="shared" ref="M85:M107" si="11">IFERROR(L85-J85,"")</f>
        <v/>
      </c>
    </row>
    <row r="86" spans="1:13" ht="17.100000000000001" customHeight="1" x14ac:dyDescent="0.4">
      <c r="A86" s="17">
        <v>79</v>
      </c>
      <c r="B86" s="47"/>
      <c r="C86" s="37"/>
      <c r="D86" s="34"/>
      <c r="E86" s="35"/>
      <c r="F86" s="36"/>
      <c r="G86" s="13" t="str">
        <f t="shared" si="8"/>
        <v/>
      </c>
      <c r="H86" s="48"/>
      <c r="I86" s="49"/>
      <c r="J86" s="50"/>
      <c r="K86" s="5" t="str">
        <f t="shared" si="9"/>
        <v/>
      </c>
      <c r="L86" s="5" t="str">
        <f t="shared" si="10"/>
        <v/>
      </c>
      <c r="M86" s="2" t="str">
        <f t="shared" si="11"/>
        <v/>
      </c>
    </row>
    <row r="87" spans="1:13" ht="17.100000000000001" customHeight="1" x14ac:dyDescent="0.4">
      <c r="A87" s="17">
        <v>80</v>
      </c>
      <c r="B87" s="47"/>
      <c r="C87" s="37"/>
      <c r="D87" s="34"/>
      <c r="E87" s="35"/>
      <c r="F87" s="36"/>
      <c r="G87" s="13" t="str">
        <f t="shared" si="8"/>
        <v/>
      </c>
      <c r="H87" s="48"/>
      <c r="I87" s="49"/>
      <c r="J87" s="50"/>
      <c r="K87" s="5" t="str">
        <f t="shared" si="9"/>
        <v/>
      </c>
      <c r="L87" s="5" t="str">
        <f t="shared" si="10"/>
        <v/>
      </c>
      <c r="M87" s="2" t="str">
        <f t="shared" si="11"/>
        <v/>
      </c>
    </row>
    <row r="88" spans="1:13" ht="17.100000000000001" customHeight="1" x14ac:dyDescent="0.4">
      <c r="A88" s="17">
        <v>81</v>
      </c>
      <c r="B88" s="47"/>
      <c r="C88" s="37"/>
      <c r="D88" s="34"/>
      <c r="E88" s="35"/>
      <c r="F88" s="36"/>
      <c r="G88" s="13" t="str">
        <f t="shared" si="8"/>
        <v/>
      </c>
      <c r="H88" s="48"/>
      <c r="I88" s="49"/>
      <c r="J88" s="50"/>
      <c r="K88" s="5" t="str">
        <f t="shared" si="9"/>
        <v/>
      </c>
      <c r="L88" s="5" t="str">
        <f t="shared" si="10"/>
        <v/>
      </c>
      <c r="M88" s="2" t="str">
        <f t="shared" si="11"/>
        <v/>
      </c>
    </row>
    <row r="89" spans="1:13" ht="17.100000000000001" customHeight="1" x14ac:dyDescent="0.4">
      <c r="A89" s="17">
        <v>82</v>
      </c>
      <c r="B89" s="47"/>
      <c r="C89" s="37"/>
      <c r="D89" s="34"/>
      <c r="E89" s="35"/>
      <c r="F89" s="36"/>
      <c r="G89" s="13" t="str">
        <f t="shared" si="8"/>
        <v/>
      </c>
      <c r="H89" s="48"/>
      <c r="I89" s="49"/>
      <c r="J89" s="50"/>
      <c r="K89" s="5" t="str">
        <f t="shared" si="9"/>
        <v/>
      </c>
      <c r="L89" s="5" t="str">
        <f t="shared" si="10"/>
        <v/>
      </c>
      <c r="M89" s="2" t="str">
        <f t="shared" si="11"/>
        <v/>
      </c>
    </row>
    <row r="90" spans="1:13" ht="17.100000000000001" customHeight="1" x14ac:dyDescent="0.4">
      <c r="A90" s="17">
        <v>83</v>
      </c>
      <c r="B90" s="47"/>
      <c r="C90" s="37"/>
      <c r="D90" s="34"/>
      <c r="E90" s="35"/>
      <c r="F90" s="36"/>
      <c r="G90" s="13" t="str">
        <f t="shared" si="8"/>
        <v/>
      </c>
      <c r="H90" s="48"/>
      <c r="I90" s="49"/>
      <c r="J90" s="50"/>
      <c r="K90" s="5" t="str">
        <f t="shared" si="9"/>
        <v/>
      </c>
      <c r="L90" s="5" t="str">
        <f t="shared" si="10"/>
        <v/>
      </c>
      <c r="M90" s="2" t="str">
        <f t="shared" si="11"/>
        <v/>
      </c>
    </row>
    <row r="91" spans="1:13" ht="17.100000000000001" customHeight="1" x14ac:dyDescent="0.4">
      <c r="A91" s="17">
        <v>84</v>
      </c>
      <c r="B91" s="47"/>
      <c r="C91" s="37"/>
      <c r="D91" s="34"/>
      <c r="E91" s="35"/>
      <c r="F91" s="36"/>
      <c r="G91" s="13" t="str">
        <f t="shared" si="8"/>
        <v/>
      </c>
      <c r="H91" s="48"/>
      <c r="I91" s="49"/>
      <c r="J91" s="50"/>
      <c r="K91" s="5" t="str">
        <f t="shared" si="9"/>
        <v/>
      </c>
      <c r="L91" s="5" t="str">
        <f t="shared" si="10"/>
        <v/>
      </c>
      <c r="M91" s="2" t="str">
        <f t="shared" si="11"/>
        <v/>
      </c>
    </row>
    <row r="92" spans="1:13" ht="17.100000000000001" customHeight="1" x14ac:dyDescent="0.4">
      <c r="A92" s="17">
        <v>85</v>
      </c>
      <c r="B92" s="47"/>
      <c r="C92" s="37"/>
      <c r="D92" s="34"/>
      <c r="E92" s="35"/>
      <c r="F92" s="36"/>
      <c r="G92" s="13" t="str">
        <f t="shared" si="8"/>
        <v/>
      </c>
      <c r="H92" s="48"/>
      <c r="I92" s="49"/>
      <c r="J92" s="50"/>
      <c r="K92" s="5" t="str">
        <f t="shared" si="9"/>
        <v/>
      </c>
      <c r="L92" s="5" t="str">
        <f t="shared" si="10"/>
        <v/>
      </c>
      <c r="M92" s="2" t="str">
        <f t="shared" si="11"/>
        <v/>
      </c>
    </row>
    <row r="93" spans="1:13" ht="17.100000000000001" customHeight="1" x14ac:dyDescent="0.4">
      <c r="A93" s="17">
        <v>86</v>
      </c>
      <c r="B93" s="47"/>
      <c r="C93" s="37"/>
      <c r="D93" s="34"/>
      <c r="E93" s="35"/>
      <c r="F93" s="36"/>
      <c r="G93" s="13" t="str">
        <f t="shared" si="8"/>
        <v/>
      </c>
      <c r="H93" s="48"/>
      <c r="I93" s="49"/>
      <c r="J93" s="50"/>
      <c r="K93" s="5" t="str">
        <f t="shared" si="9"/>
        <v/>
      </c>
      <c r="L93" s="5" t="str">
        <f t="shared" si="10"/>
        <v/>
      </c>
      <c r="M93" s="2" t="str">
        <f t="shared" si="11"/>
        <v/>
      </c>
    </row>
    <row r="94" spans="1:13" ht="17.100000000000001" customHeight="1" x14ac:dyDescent="0.4">
      <c r="A94" s="17">
        <v>87</v>
      </c>
      <c r="B94" s="47"/>
      <c r="C94" s="37"/>
      <c r="D94" s="34"/>
      <c r="E94" s="35"/>
      <c r="F94" s="36"/>
      <c r="G94" s="13" t="str">
        <f t="shared" si="8"/>
        <v/>
      </c>
      <c r="H94" s="48"/>
      <c r="I94" s="49"/>
      <c r="J94" s="50"/>
      <c r="K94" s="5" t="str">
        <f t="shared" si="9"/>
        <v/>
      </c>
      <c r="L94" s="5" t="str">
        <f t="shared" si="10"/>
        <v/>
      </c>
      <c r="M94" s="2" t="str">
        <f t="shared" si="11"/>
        <v/>
      </c>
    </row>
    <row r="95" spans="1:13" ht="17.100000000000001" customHeight="1" x14ac:dyDescent="0.4">
      <c r="A95" s="17">
        <v>88</v>
      </c>
      <c r="B95" s="47"/>
      <c r="C95" s="37"/>
      <c r="D95" s="34"/>
      <c r="E95" s="35"/>
      <c r="F95" s="36"/>
      <c r="G95" s="13" t="str">
        <f t="shared" si="8"/>
        <v/>
      </c>
      <c r="H95" s="48"/>
      <c r="I95" s="49"/>
      <c r="J95" s="50"/>
      <c r="K95" s="5" t="str">
        <f t="shared" si="9"/>
        <v/>
      </c>
      <c r="L95" s="5" t="str">
        <f t="shared" si="10"/>
        <v/>
      </c>
      <c r="M95" s="2" t="str">
        <f t="shared" si="11"/>
        <v/>
      </c>
    </row>
    <row r="96" spans="1:13" ht="17.100000000000001" customHeight="1" x14ac:dyDescent="0.4">
      <c r="A96" s="17">
        <v>89</v>
      </c>
      <c r="B96" s="47"/>
      <c r="C96" s="37"/>
      <c r="D96" s="34"/>
      <c r="E96" s="35"/>
      <c r="F96" s="36"/>
      <c r="G96" s="13" t="str">
        <f t="shared" si="8"/>
        <v/>
      </c>
      <c r="H96" s="48"/>
      <c r="I96" s="49"/>
      <c r="J96" s="50"/>
      <c r="K96" s="5" t="str">
        <f t="shared" si="9"/>
        <v/>
      </c>
      <c r="L96" s="5" t="str">
        <f t="shared" si="10"/>
        <v/>
      </c>
      <c r="M96" s="2" t="str">
        <f t="shared" si="11"/>
        <v/>
      </c>
    </row>
    <row r="97" spans="1:18" ht="17.100000000000001" customHeight="1" x14ac:dyDescent="0.4">
      <c r="A97" s="17">
        <v>90</v>
      </c>
      <c r="B97" s="47"/>
      <c r="C97" s="37"/>
      <c r="D97" s="34"/>
      <c r="E97" s="35"/>
      <c r="F97" s="36"/>
      <c r="G97" s="13" t="str">
        <f t="shared" si="8"/>
        <v/>
      </c>
      <c r="H97" s="48"/>
      <c r="I97" s="49"/>
      <c r="J97" s="50"/>
      <c r="K97" s="5" t="str">
        <f t="shared" si="9"/>
        <v/>
      </c>
      <c r="L97" s="5" t="str">
        <f t="shared" si="10"/>
        <v/>
      </c>
      <c r="M97" s="2" t="str">
        <f t="shared" si="11"/>
        <v/>
      </c>
    </row>
    <row r="98" spans="1:18" ht="17.100000000000001" customHeight="1" x14ac:dyDescent="0.4">
      <c r="A98" s="17">
        <v>91</v>
      </c>
      <c r="B98" s="47"/>
      <c r="C98" s="37"/>
      <c r="D98" s="34"/>
      <c r="E98" s="35"/>
      <c r="F98" s="36"/>
      <c r="G98" s="13" t="str">
        <f t="shared" si="8"/>
        <v/>
      </c>
      <c r="H98" s="48"/>
      <c r="I98" s="49"/>
      <c r="J98" s="50"/>
      <c r="K98" s="5" t="str">
        <f t="shared" si="9"/>
        <v/>
      </c>
      <c r="L98" s="5" t="str">
        <f t="shared" si="10"/>
        <v/>
      </c>
      <c r="M98" s="2" t="str">
        <f t="shared" si="11"/>
        <v/>
      </c>
    </row>
    <row r="99" spans="1:18" ht="17.100000000000001" customHeight="1" x14ac:dyDescent="0.4">
      <c r="A99" s="17">
        <v>92</v>
      </c>
      <c r="B99" s="47"/>
      <c r="C99" s="37"/>
      <c r="D99" s="34"/>
      <c r="E99" s="35"/>
      <c r="F99" s="36"/>
      <c r="G99" s="13" t="str">
        <f t="shared" si="8"/>
        <v/>
      </c>
      <c r="H99" s="48"/>
      <c r="I99" s="49"/>
      <c r="J99" s="50"/>
      <c r="K99" s="5" t="str">
        <f t="shared" si="9"/>
        <v/>
      </c>
      <c r="L99" s="5" t="str">
        <f t="shared" si="10"/>
        <v/>
      </c>
      <c r="M99" s="2" t="str">
        <f t="shared" si="11"/>
        <v/>
      </c>
    </row>
    <row r="100" spans="1:18" ht="17.100000000000001" customHeight="1" x14ac:dyDescent="0.4">
      <c r="A100" s="17">
        <v>93</v>
      </c>
      <c r="B100" s="47"/>
      <c r="C100" s="37"/>
      <c r="D100" s="34"/>
      <c r="E100" s="35"/>
      <c r="F100" s="36"/>
      <c r="G100" s="13" t="str">
        <f t="shared" si="8"/>
        <v/>
      </c>
      <c r="H100" s="48"/>
      <c r="I100" s="49"/>
      <c r="J100" s="50"/>
      <c r="K100" s="5" t="str">
        <f t="shared" si="9"/>
        <v/>
      </c>
      <c r="L100" s="5" t="str">
        <f t="shared" si="10"/>
        <v/>
      </c>
      <c r="M100" s="2" t="str">
        <f t="shared" si="11"/>
        <v/>
      </c>
    </row>
    <row r="101" spans="1:18" ht="17.100000000000001" customHeight="1" x14ac:dyDescent="0.4">
      <c r="A101" s="17">
        <v>94</v>
      </c>
      <c r="B101" s="47"/>
      <c r="C101" s="37"/>
      <c r="D101" s="34"/>
      <c r="E101" s="35"/>
      <c r="F101" s="36"/>
      <c r="G101" s="13" t="str">
        <f t="shared" si="8"/>
        <v/>
      </c>
      <c r="H101" s="48"/>
      <c r="I101" s="49"/>
      <c r="J101" s="50"/>
      <c r="K101" s="5" t="str">
        <f t="shared" si="9"/>
        <v/>
      </c>
      <c r="L101" s="5" t="str">
        <f t="shared" si="10"/>
        <v/>
      </c>
      <c r="M101" s="2" t="str">
        <f t="shared" si="11"/>
        <v/>
      </c>
    </row>
    <row r="102" spans="1:18" ht="17.100000000000001" customHeight="1" x14ac:dyDescent="0.4">
      <c r="A102" s="17">
        <v>95</v>
      </c>
      <c r="B102" s="47"/>
      <c r="C102" s="37"/>
      <c r="D102" s="34"/>
      <c r="E102" s="35"/>
      <c r="F102" s="36"/>
      <c r="G102" s="13" t="str">
        <f t="shared" si="8"/>
        <v/>
      </c>
      <c r="H102" s="48"/>
      <c r="I102" s="49"/>
      <c r="J102" s="50"/>
      <c r="K102" s="5" t="str">
        <f t="shared" si="9"/>
        <v/>
      </c>
      <c r="L102" s="5" t="str">
        <f t="shared" si="10"/>
        <v/>
      </c>
      <c r="M102" s="2" t="str">
        <f t="shared" si="11"/>
        <v/>
      </c>
    </row>
    <row r="103" spans="1:18" ht="17.100000000000001" customHeight="1" x14ac:dyDescent="0.4">
      <c r="A103" s="17">
        <v>96</v>
      </c>
      <c r="B103" s="47"/>
      <c r="C103" s="37"/>
      <c r="D103" s="34"/>
      <c r="E103" s="35"/>
      <c r="F103" s="36"/>
      <c r="G103" s="13" t="str">
        <f t="shared" si="8"/>
        <v/>
      </c>
      <c r="H103" s="48"/>
      <c r="I103" s="49"/>
      <c r="J103" s="50"/>
      <c r="K103" s="5" t="str">
        <f t="shared" si="9"/>
        <v/>
      </c>
      <c r="L103" s="5" t="str">
        <f t="shared" si="10"/>
        <v/>
      </c>
      <c r="M103" s="2" t="str">
        <f t="shared" si="11"/>
        <v/>
      </c>
    </row>
    <row r="104" spans="1:18" ht="17.100000000000001" customHeight="1" x14ac:dyDescent="0.4">
      <c r="A104" s="17">
        <v>97</v>
      </c>
      <c r="B104" s="47"/>
      <c r="C104" s="37"/>
      <c r="D104" s="34"/>
      <c r="E104" s="35"/>
      <c r="F104" s="36"/>
      <c r="G104" s="13" t="str">
        <f t="shared" si="8"/>
        <v/>
      </c>
      <c r="H104" s="48"/>
      <c r="I104" s="49"/>
      <c r="J104" s="50"/>
      <c r="K104" s="5" t="str">
        <f t="shared" si="9"/>
        <v/>
      </c>
      <c r="L104" s="5" t="str">
        <f t="shared" si="10"/>
        <v/>
      </c>
      <c r="M104" s="2" t="str">
        <f t="shared" si="11"/>
        <v/>
      </c>
    </row>
    <row r="105" spans="1:18" ht="17.100000000000001" customHeight="1" x14ac:dyDescent="0.4">
      <c r="A105" s="17">
        <v>98</v>
      </c>
      <c r="B105" s="47"/>
      <c r="C105" s="37"/>
      <c r="D105" s="34"/>
      <c r="E105" s="35"/>
      <c r="F105" s="36"/>
      <c r="G105" s="13" t="str">
        <f t="shared" si="8"/>
        <v/>
      </c>
      <c r="H105" s="48"/>
      <c r="I105" s="49"/>
      <c r="J105" s="50"/>
      <c r="K105" s="5" t="str">
        <f t="shared" si="9"/>
        <v/>
      </c>
      <c r="L105" s="5" t="str">
        <f t="shared" si="10"/>
        <v/>
      </c>
      <c r="M105" s="2" t="str">
        <f t="shared" si="11"/>
        <v/>
      </c>
    </row>
    <row r="106" spans="1:18" ht="17.100000000000001" customHeight="1" x14ac:dyDescent="0.4">
      <c r="A106" s="17">
        <v>99</v>
      </c>
      <c r="B106" s="47"/>
      <c r="C106" s="37"/>
      <c r="D106" s="34"/>
      <c r="E106" s="35"/>
      <c r="F106" s="36"/>
      <c r="G106" s="13" t="str">
        <f t="shared" si="8"/>
        <v/>
      </c>
      <c r="H106" s="48"/>
      <c r="I106" s="49"/>
      <c r="J106" s="50"/>
      <c r="K106" s="5" t="str">
        <f t="shared" si="9"/>
        <v/>
      </c>
      <c r="L106" s="5" t="str">
        <f t="shared" si="10"/>
        <v/>
      </c>
      <c r="M106" s="2" t="str">
        <f t="shared" si="11"/>
        <v/>
      </c>
    </row>
    <row r="107" spans="1:18" ht="17.100000000000001" customHeight="1" thickBot="1" x14ac:dyDescent="0.45">
      <c r="A107" s="17">
        <v>100</v>
      </c>
      <c r="B107" s="47"/>
      <c r="C107" s="37"/>
      <c r="D107" s="38"/>
      <c r="E107" s="39"/>
      <c r="F107" s="40"/>
      <c r="G107" s="13" t="str">
        <f t="shared" si="8"/>
        <v/>
      </c>
      <c r="H107" s="44"/>
      <c r="I107" s="45"/>
      <c r="J107" s="46"/>
      <c r="K107" s="5" t="str">
        <f t="shared" si="9"/>
        <v/>
      </c>
      <c r="L107" s="5" t="str">
        <f t="shared" si="10"/>
        <v/>
      </c>
      <c r="M107" s="2" t="str">
        <f t="shared" si="11"/>
        <v/>
      </c>
    </row>
    <row r="108" spans="1:18" ht="18.75" customHeight="1" thickBot="1" x14ac:dyDescent="0.45">
      <c r="A108" s="17"/>
      <c r="B108" s="75" t="s">
        <v>25</v>
      </c>
      <c r="C108" s="76"/>
      <c r="D108" s="16">
        <f>COUNTA(D8:D107)</f>
        <v>0</v>
      </c>
      <c r="E108" s="87" t="s">
        <v>22</v>
      </c>
      <c r="F108" s="88"/>
      <c r="G108" s="14" t="e">
        <f>ROUNDDOWN(AVERAGE(G8:G107),3)</f>
        <v>#DIV/0!</v>
      </c>
      <c r="H108" s="19"/>
      <c r="I108" s="23"/>
      <c r="J108" s="29">
        <f>SUM(J8:J107)</f>
        <v>0</v>
      </c>
      <c r="K108" s="25">
        <f>SUM(K8:K107)</f>
        <v>0</v>
      </c>
      <c r="L108" s="26">
        <f>SUM(L8:L107)</f>
        <v>0</v>
      </c>
      <c r="M108" s="24">
        <f>SUM(M8:M107)</f>
        <v>0</v>
      </c>
    </row>
    <row r="109" spans="1:18" ht="18.75" customHeight="1" thickBot="1" x14ac:dyDescent="0.45">
      <c r="A109" s="17"/>
      <c r="B109" s="17"/>
      <c r="C109" s="18"/>
      <c r="D109" s="19"/>
      <c r="E109" s="17"/>
      <c r="F109" s="17"/>
      <c r="G109" s="17"/>
      <c r="H109" s="19"/>
      <c r="I109" s="19"/>
      <c r="J109" s="17"/>
      <c r="K109" s="17"/>
      <c r="L109" s="17"/>
      <c r="M109" s="17"/>
    </row>
    <row r="110" spans="1:18" ht="18.75" customHeight="1" x14ac:dyDescent="0.4">
      <c r="A110" s="17"/>
      <c r="B110" s="97" t="s">
        <v>41</v>
      </c>
      <c r="C110" s="98"/>
      <c r="D110" s="99"/>
      <c r="E110" s="91">
        <f>D108</f>
        <v>0</v>
      </c>
      <c r="F110" s="92"/>
      <c r="G110" s="92"/>
      <c r="H110" s="93"/>
      <c r="I110" s="66" t="s">
        <v>3</v>
      </c>
      <c r="J110" s="17"/>
      <c r="K110" s="74" t="s">
        <v>30</v>
      </c>
      <c r="L110" s="74"/>
      <c r="M110" s="74"/>
    </row>
    <row r="111" spans="1:18" ht="19.5" customHeight="1" thickBot="1" x14ac:dyDescent="0.45">
      <c r="A111" s="17"/>
      <c r="B111" s="100"/>
      <c r="C111" s="101"/>
      <c r="D111" s="102"/>
      <c r="E111" s="94"/>
      <c r="F111" s="95"/>
      <c r="G111" s="95"/>
      <c r="H111" s="96"/>
      <c r="I111" s="66"/>
      <c r="J111" s="17"/>
      <c r="K111" s="15" t="s">
        <v>21</v>
      </c>
      <c r="L111" s="89" t="s">
        <v>11</v>
      </c>
      <c r="M111" s="90"/>
    </row>
    <row r="112" spans="1:18" ht="18.75" customHeight="1" x14ac:dyDescent="0.4">
      <c r="A112" s="17"/>
      <c r="B112" s="103" t="s">
        <v>17</v>
      </c>
      <c r="C112" s="104"/>
      <c r="D112" s="105"/>
      <c r="E112" s="91">
        <f>ROUNDDOWN(M108,-3)</f>
        <v>0</v>
      </c>
      <c r="F112" s="92"/>
      <c r="G112" s="92"/>
      <c r="H112" s="93"/>
      <c r="I112" s="66" t="s">
        <v>4</v>
      </c>
      <c r="J112" s="17"/>
      <c r="K112" s="12" t="s">
        <v>9</v>
      </c>
      <c r="L112" s="63">
        <v>50000</v>
      </c>
      <c r="M112" s="64"/>
      <c r="O112">
        <v>0</v>
      </c>
      <c r="P112" s="9">
        <v>50000</v>
      </c>
      <c r="R112" s="27" t="s">
        <v>35</v>
      </c>
    </row>
    <row r="113" spans="1:18" ht="19.5" customHeight="1" thickBot="1" x14ac:dyDescent="0.45">
      <c r="A113" s="17"/>
      <c r="B113" s="106"/>
      <c r="C113" s="107"/>
      <c r="D113" s="108"/>
      <c r="E113" s="94"/>
      <c r="F113" s="95"/>
      <c r="G113" s="95"/>
      <c r="H113" s="96"/>
      <c r="I113" s="66"/>
      <c r="J113" s="17"/>
      <c r="K113" s="12" t="s">
        <v>5</v>
      </c>
      <c r="L113" s="63">
        <v>200000</v>
      </c>
      <c r="M113" s="64"/>
      <c r="O113">
        <v>6</v>
      </c>
      <c r="P113" s="9">
        <v>200000</v>
      </c>
      <c r="R113" s="27" t="s">
        <v>36</v>
      </c>
    </row>
    <row r="114" spans="1:18" ht="18.75" customHeight="1" x14ac:dyDescent="0.4">
      <c r="A114" s="17"/>
      <c r="B114" s="97" t="s">
        <v>18</v>
      </c>
      <c r="C114" s="98"/>
      <c r="D114" s="99"/>
      <c r="E114" s="91">
        <f>IF(VLOOKUP($E$110,$O$112:$P$115,2,TRUE)&lt;$E$112,VLOOKUP($E$110,$O$112:$P$115,2,TRUE),ROUNDDOWN($E$112,-4))</f>
        <v>0</v>
      </c>
      <c r="F114" s="92"/>
      <c r="G114" s="92"/>
      <c r="H114" s="93"/>
      <c r="I114" s="66" t="s">
        <v>4</v>
      </c>
      <c r="J114" s="17"/>
      <c r="K114" s="12" t="s">
        <v>6</v>
      </c>
      <c r="L114" s="63">
        <v>500000</v>
      </c>
      <c r="M114" s="64"/>
      <c r="O114">
        <v>21</v>
      </c>
      <c r="P114" s="9">
        <v>500000</v>
      </c>
      <c r="R114" s="27" t="s">
        <v>34</v>
      </c>
    </row>
    <row r="115" spans="1:18" ht="19.5" customHeight="1" thickBot="1" x14ac:dyDescent="0.45">
      <c r="A115" s="17"/>
      <c r="B115" s="100"/>
      <c r="C115" s="101"/>
      <c r="D115" s="102"/>
      <c r="E115" s="94"/>
      <c r="F115" s="95"/>
      <c r="G115" s="95"/>
      <c r="H115" s="96"/>
      <c r="I115" s="66"/>
      <c r="J115" s="17"/>
      <c r="K115" s="12" t="s">
        <v>7</v>
      </c>
      <c r="L115" s="63">
        <v>700000</v>
      </c>
      <c r="M115" s="64"/>
      <c r="O115">
        <v>51</v>
      </c>
      <c r="P115" s="9">
        <v>700000</v>
      </c>
      <c r="R115" s="27" t="s">
        <v>33</v>
      </c>
    </row>
    <row r="116" spans="1:18" x14ac:dyDescent="0.4">
      <c r="R116" s="27" t="s">
        <v>32</v>
      </c>
    </row>
    <row r="117" spans="1:18" x14ac:dyDescent="0.4">
      <c r="R117" s="27" t="s">
        <v>31</v>
      </c>
    </row>
    <row r="118" spans="1:18" x14ac:dyDescent="0.4">
      <c r="R118" s="27" t="s">
        <v>23</v>
      </c>
    </row>
    <row r="119" spans="1:18" x14ac:dyDescent="0.4">
      <c r="R119" s="27" t="s">
        <v>24</v>
      </c>
    </row>
    <row r="120" spans="1:18" x14ac:dyDescent="0.4">
      <c r="R120" s="27" t="s">
        <v>37</v>
      </c>
    </row>
    <row r="121" spans="1:18" x14ac:dyDescent="0.4">
      <c r="R121" s="27" t="s">
        <v>38</v>
      </c>
    </row>
    <row r="122" spans="1:18" x14ac:dyDescent="0.4">
      <c r="R122" s="27" t="s">
        <v>39</v>
      </c>
    </row>
    <row r="123" spans="1:18" x14ac:dyDescent="0.4">
      <c r="R123" s="27" t="s">
        <v>40</v>
      </c>
    </row>
  </sheetData>
  <sheetProtection algorithmName="SHA-512" hashValue="h44INqfHan+1lmiOk77DM7pL4EsbWnVmzK/IV6lttP7wMx6x3tPxTuYloOYSxOKh3WVKUJivJwV/K2FdXFassA==" saltValue="YRLmIDsQV4mPuKF1Cle9YA==" spinCount="100000" sheet="1" objects="1" scenarios="1"/>
  <mergeCells count="26">
    <mergeCell ref="K6:K7"/>
    <mergeCell ref="L6:L7"/>
    <mergeCell ref="M6:M7"/>
    <mergeCell ref="B6:B7"/>
    <mergeCell ref="C6:C7"/>
    <mergeCell ref="D6:D7"/>
    <mergeCell ref="E6:F6"/>
    <mergeCell ref="G6:G7"/>
    <mergeCell ref="J6:J7"/>
    <mergeCell ref="L112:M112"/>
    <mergeCell ref="L113:M113"/>
    <mergeCell ref="B114:D115"/>
    <mergeCell ref="E114:H115"/>
    <mergeCell ref="I114:I115"/>
    <mergeCell ref="L114:M114"/>
    <mergeCell ref="L115:M115"/>
    <mergeCell ref="E108:F108"/>
    <mergeCell ref="B108:C108"/>
    <mergeCell ref="B112:D113"/>
    <mergeCell ref="E112:H113"/>
    <mergeCell ref="I112:I113"/>
    <mergeCell ref="L111:M111"/>
    <mergeCell ref="K110:M110"/>
    <mergeCell ref="I110:I111"/>
    <mergeCell ref="E110:H111"/>
    <mergeCell ref="B110:D111"/>
  </mergeCells>
  <phoneticPr fontId="2"/>
  <dataValidations count="3">
    <dataValidation type="list" allowBlank="1" showInputMessage="1" showErrorMessage="1" sqref="C8:C107" xr:uid="{67B8FAB3-3CD3-4BEF-80A1-CBCA4E585A5E}">
      <formula1>$R$112:$R$123</formula1>
    </dataValidation>
    <dataValidation type="list" allowBlank="1" showInputMessage="1" showErrorMessage="1" sqref="J8:J107" xr:uid="{5DD807FA-1D78-47D2-8774-A5186B466D95}">
      <formula1>"60000,80000"</formula1>
    </dataValidation>
    <dataValidation type="list" allowBlank="1" showInputMessage="1" showErrorMessage="1" sqref="D8:D107" xr:uid="{0967AC66-78E8-4336-8762-D3525356C729}">
      <formula1>"月給,日給,時給"</formula1>
    </dataValidation>
  </dataValidations>
  <pageMargins left="0.11811023622047245" right="0.11811023622047245" top="0.55118110236220474" bottom="0.15748031496062992" header="0.31496062992125984" footer="0.31496062992125984"/>
  <pageSetup paperSize="9" scale="3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51人以下</vt:lpstr>
      <vt:lpstr>52人～100人まで</vt:lpstr>
      <vt:lpstr>'51人以下'!Print_Area</vt:lpstr>
      <vt:lpstr>'52人～100人まで'!Print_Area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2026-03-23T02:30:00Z</cp:lastPrinted>
  <dcterms:created xsi:type="dcterms:W3CDTF">2025-12-17T05:40:49Z</dcterms:created>
  <dcterms:modified xsi:type="dcterms:W3CDTF">2026-03-24T02:19:13Z</dcterms:modified>
</cp:coreProperties>
</file>